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рабочая\Новая ликвидация\143 Торговая компания Асти\Имущество\Торги\"/>
    </mc:Choice>
  </mc:AlternateContent>
  <bookViews>
    <workbookView xWindow="0" yWindow="0" windowWidth="14055" windowHeight="7950"/>
  </bookViews>
  <sheets>
    <sheet name="Реализация" sheetId="6" r:id="rId1"/>
  </sheets>
  <definedNames>
    <definedName name="_xlnm.Print_Area" localSheetId="0">Реализация!$A$1:$J$403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1" i="6" l="1"/>
  <c r="H401" i="6"/>
  <c r="J401" i="6"/>
  <c r="F400" i="6"/>
  <c r="I400" i="6" s="1"/>
  <c r="J400" i="6" s="1"/>
  <c r="F399" i="6"/>
  <c r="I399" i="6" s="1"/>
  <c r="J399" i="6" s="1"/>
  <c r="F398" i="6"/>
  <c r="I398" i="6" s="1"/>
  <c r="J398" i="6" s="1"/>
  <c r="F397" i="6"/>
  <c r="I397" i="6" s="1"/>
  <c r="J397" i="6" s="1"/>
  <c r="F396" i="6"/>
  <c r="I396" i="6" s="1"/>
  <c r="J396" i="6" s="1"/>
  <c r="F395" i="6"/>
  <c r="I395" i="6" s="1"/>
  <c r="J395" i="6" s="1"/>
  <c r="I394" i="6"/>
  <c r="J394" i="6" s="1"/>
  <c r="F394" i="6"/>
  <c r="F393" i="6"/>
  <c r="I393" i="6" s="1"/>
  <c r="J393" i="6" s="1"/>
  <c r="F392" i="6"/>
  <c r="I392" i="6" s="1"/>
  <c r="J392" i="6" s="1"/>
  <c r="F391" i="6"/>
  <c r="I391" i="6" s="1"/>
  <c r="J391" i="6" s="1"/>
  <c r="F390" i="6"/>
  <c r="I390" i="6" s="1"/>
  <c r="J390" i="6" s="1"/>
  <c r="F389" i="6"/>
  <c r="I389" i="6" s="1"/>
  <c r="J389" i="6" s="1"/>
  <c r="F388" i="6"/>
  <c r="I388" i="6" s="1"/>
  <c r="J388" i="6" s="1"/>
  <c r="F387" i="6"/>
  <c r="I387" i="6" s="1"/>
  <c r="J387" i="6" s="1"/>
  <c r="I386" i="6"/>
  <c r="J386" i="6" s="1"/>
  <c r="F386" i="6"/>
  <c r="F385" i="6"/>
  <c r="I385" i="6" s="1"/>
  <c r="J385" i="6" s="1"/>
  <c r="F384" i="6"/>
  <c r="I384" i="6" s="1"/>
  <c r="J384" i="6" s="1"/>
  <c r="F383" i="6"/>
  <c r="I383" i="6" s="1"/>
  <c r="J383" i="6" s="1"/>
  <c r="F382" i="6"/>
  <c r="I382" i="6" s="1"/>
  <c r="J382" i="6" s="1"/>
  <c r="F381" i="6"/>
  <c r="I381" i="6" s="1"/>
  <c r="J381" i="6" s="1"/>
  <c r="F380" i="6"/>
  <c r="I380" i="6" s="1"/>
  <c r="J380" i="6" s="1"/>
  <c r="F379" i="6"/>
  <c r="I379" i="6" s="1"/>
  <c r="J379" i="6" s="1"/>
  <c r="I378" i="6"/>
  <c r="J378" i="6" s="1"/>
  <c r="F378" i="6"/>
  <c r="F377" i="6"/>
  <c r="I377" i="6" s="1"/>
  <c r="J377" i="6" s="1"/>
  <c r="F376" i="6"/>
  <c r="I376" i="6" s="1"/>
  <c r="J376" i="6" s="1"/>
  <c r="F375" i="6"/>
  <c r="I375" i="6" s="1"/>
  <c r="J375" i="6" s="1"/>
  <c r="F374" i="6"/>
  <c r="I374" i="6" s="1"/>
  <c r="J374" i="6" s="1"/>
  <c r="F373" i="6"/>
  <c r="I373" i="6" s="1"/>
  <c r="J373" i="6" s="1"/>
  <c r="F372" i="6"/>
  <c r="I372" i="6" s="1"/>
  <c r="J372" i="6" s="1"/>
  <c r="F371" i="6"/>
  <c r="I371" i="6" s="1"/>
  <c r="J371" i="6" s="1"/>
  <c r="I370" i="6"/>
  <c r="J370" i="6" s="1"/>
  <c r="F370" i="6"/>
  <c r="F369" i="6"/>
  <c r="I369" i="6" s="1"/>
  <c r="J369" i="6" s="1"/>
  <c r="F368" i="6"/>
  <c r="I368" i="6" s="1"/>
  <c r="J368" i="6" s="1"/>
  <c r="F367" i="6"/>
  <c r="I367" i="6" s="1"/>
  <c r="J367" i="6" s="1"/>
  <c r="F366" i="6"/>
  <c r="I366" i="6" s="1"/>
  <c r="J366" i="6" s="1"/>
  <c r="F365" i="6"/>
  <c r="I365" i="6" s="1"/>
  <c r="J365" i="6" s="1"/>
  <c r="F364" i="6"/>
  <c r="I364" i="6" s="1"/>
  <c r="J364" i="6" s="1"/>
  <c r="F363" i="6"/>
  <c r="I363" i="6" s="1"/>
  <c r="J363" i="6" s="1"/>
  <c r="I362" i="6"/>
  <c r="J362" i="6" s="1"/>
  <c r="F362" i="6"/>
  <c r="F361" i="6"/>
  <c r="I361" i="6" s="1"/>
  <c r="J361" i="6" s="1"/>
  <c r="F360" i="6"/>
  <c r="I360" i="6" s="1"/>
  <c r="J360" i="6" s="1"/>
  <c r="F359" i="6"/>
  <c r="I359" i="6" s="1"/>
  <c r="J359" i="6" s="1"/>
  <c r="F358" i="6"/>
  <c r="I358" i="6" s="1"/>
  <c r="J358" i="6" s="1"/>
  <c r="F357" i="6"/>
  <c r="I357" i="6" s="1"/>
  <c r="J357" i="6" s="1"/>
  <c r="F356" i="6"/>
  <c r="I356" i="6" s="1"/>
  <c r="J356" i="6" s="1"/>
  <c r="F355" i="6"/>
  <c r="I355" i="6" s="1"/>
  <c r="J355" i="6" s="1"/>
  <c r="I354" i="6"/>
  <c r="J354" i="6" s="1"/>
  <c r="F354" i="6"/>
  <c r="F353" i="6"/>
  <c r="I353" i="6" s="1"/>
  <c r="J353" i="6" s="1"/>
  <c r="F352" i="6"/>
  <c r="I352" i="6" s="1"/>
  <c r="J352" i="6" s="1"/>
  <c r="F351" i="6"/>
  <c r="I351" i="6" s="1"/>
  <c r="J351" i="6" s="1"/>
  <c r="F350" i="6"/>
  <c r="I350" i="6" s="1"/>
  <c r="J350" i="6" s="1"/>
  <c r="F349" i="6"/>
  <c r="I349" i="6" s="1"/>
  <c r="J349" i="6" s="1"/>
  <c r="F348" i="6"/>
  <c r="I348" i="6" s="1"/>
  <c r="J348" i="6" s="1"/>
  <c r="I347" i="6"/>
  <c r="J347" i="6" s="1"/>
  <c r="F347" i="6"/>
  <c r="F346" i="6"/>
  <c r="I346" i="6" s="1"/>
  <c r="J346" i="6" s="1"/>
  <c r="F345" i="6"/>
  <c r="I345" i="6" s="1"/>
  <c r="J345" i="6" s="1"/>
  <c r="F344" i="6"/>
  <c r="I344" i="6" s="1"/>
  <c r="J344" i="6" s="1"/>
  <c r="F343" i="6"/>
  <c r="I343" i="6" s="1"/>
  <c r="J343" i="6" s="1"/>
  <c r="F342" i="6"/>
  <c r="I342" i="6" s="1"/>
  <c r="J342" i="6" s="1"/>
  <c r="F341" i="6"/>
  <c r="I341" i="6" s="1"/>
  <c r="J341" i="6" s="1"/>
  <c r="F340" i="6"/>
  <c r="I340" i="6" s="1"/>
  <c r="J340" i="6" s="1"/>
  <c r="I339" i="6"/>
  <c r="J339" i="6" s="1"/>
  <c r="F339" i="6"/>
  <c r="F338" i="6"/>
  <c r="I338" i="6" s="1"/>
  <c r="J338" i="6" s="1"/>
  <c r="F337" i="6"/>
  <c r="I337" i="6" s="1"/>
  <c r="J337" i="6" s="1"/>
  <c r="F336" i="6"/>
  <c r="I336" i="6" s="1"/>
  <c r="J336" i="6" s="1"/>
  <c r="F335" i="6"/>
  <c r="I335" i="6" s="1"/>
  <c r="J335" i="6" s="1"/>
  <c r="F334" i="6"/>
  <c r="I334" i="6" s="1"/>
  <c r="J334" i="6" s="1"/>
  <c r="F333" i="6"/>
  <c r="I333" i="6" s="1"/>
  <c r="J333" i="6" s="1"/>
  <c r="F332" i="6"/>
  <c r="I332" i="6" s="1"/>
  <c r="J332" i="6" s="1"/>
  <c r="I331" i="6"/>
  <c r="J331" i="6" s="1"/>
  <c r="F331" i="6"/>
  <c r="F330" i="6"/>
  <c r="I330" i="6" s="1"/>
  <c r="J330" i="6" s="1"/>
  <c r="F329" i="6"/>
  <c r="I329" i="6" s="1"/>
  <c r="J329" i="6" s="1"/>
  <c r="F328" i="6"/>
  <c r="I328" i="6" s="1"/>
  <c r="J328" i="6" s="1"/>
  <c r="F327" i="6"/>
  <c r="I327" i="6" s="1"/>
  <c r="J327" i="6" s="1"/>
  <c r="F326" i="6"/>
  <c r="I326" i="6" s="1"/>
  <c r="J326" i="6" s="1"/>
  <c r="F325" i="6"/>
  <c r="I325" i="6" s="1"/>
  <c r="J325" i="6" s="1"/>
  <c r="F324" i="6"/>
  <c r="I324" i="6" s="1"/>
  <c r="J324" i="6" s="1"/>
  <c r="I323" i="6"/>
  <c r="J323" i="6" s="1"/>
  <c r="F323" i="6"/>
  <c r="F322" i="6"/>
  <c r="I322" i="6" s="1"/>
  <c r="J322" i="6" s="1"/>
  <c r="F321" i="6"/>
  <c r="I321" i="6" s="1"/>
  <c r="J321" i="6" s="1"/>
  <c r="F320" i="6"/>
  <c r="I320" i="6" s="1"/>
  <c r="J320" i="6" s="1"/>
  <c r="F319" i="6"/>
  <c r="I319" i="6" s="1"/>
  <c r="J319" i="6" s="1"/>
  <c r="F318" i="6"/>
  <c r="I318" i="6" s="1"/>
  <c r="J318" i="6" s="1"/>
  <c r="F317" i="6"/>
  <c r="I317" i="6" s="1"/>
  <c r="J317" i="6" s="1"/>
  <c r="F316" i="6"/>
  <c r="I316" i="6" s="1"/>
  <c r="J316" i="6" s="1"/>
  <c r="I315" i="6"/>
  <c r="J315" i="6" s="1"/>
  <c r="F315" i="6"/>
  <c r="F314" i="6"/>
  <c r="I314" i="6" s="1"/>
  <c r="J314" i="6" s="1"/>
  <c r="F313" i="6"/>
  <c r="I313" i="6" s="1"/>
  <c r="J313" i="6" s="1"/>
  <c r="F312" i="6"/>
  <c r="I312" i="6" s="1"/>
  <c r="J312" i="6" s="1"/>
  <c r="F311" i="6"/>
  <c r="I311" i="6" s="1"/>
  <c r="J311" i="6" s="1"/>
  <c r="F310" i="6"/>
  <c r="I310" i="6" s="1"/>
  <c r="J310" i="6" s="1"/>
  <c r="F309" i="6"/>
  <c r="I309" i="6" s="1"/>
  <c r="J309" i="6" s="1"/>
  <c r="F308" i="6"/>
  <c r="I308" i="6" s="1"/>
  <c r="J308" i="6" s="1"/>
  <c r="I307" i="6"/>
  <c r="J307" i="6" s="1"/>
  <c r="F307" i="6"/>
  <c r="F306" i="6"/>
  <c r="I306" i="6" s="1"/>
  <c r="J306" i="6" s="1"/>
  <c r="F305" i="6"/>
  <c r="I305" i="6" s="1"/>
  <c r="J305" i="6" s="1"/>
  <c r="F304" i="6"/>
  <c r="I304" i="6" s="1"/>
  <c r="J304" i="6" s="1"/>
  <c r="F303" i="6"/>
  <c r="I303" i="6" s="1"/>
  <c r="J303" i="6" s="1"/>
  <c r="F302" i="6"/>
  <c r="I302" i="6" s="1"/>
  <c r="J302" i="6" s="1"/>
  <c r="F301" i="6"/>
  <c r="I301" i="6" s="1"/>
  <c r="J301" i="6" s="1"/>
  <c r="F300" i="6"/>
  <c r="I300" i="6" s="1"/>
  <c r="J300" i="6" s="1"/>
  <c r="I299" i="6"/>
  <c r="J299" i="6" s="1"/>
  <c r="F299" i="6"/>
  <c r="F298" i="6"/>
  <c r="I298" i="6" s="1"/>
  <c r="J298" i="6" s="1"/>
  <c r="F297" i="6"/>
  <c r="I297" i="6" s="1"/>
  <c r="J297" i="6" s="1"/>
  <c r="F296" i="6"/>
  <c r="I296" i="6" s="1"/>
  <c r="J296" i="6" s="1"/>
  <c r="F295" i="6"/>
  <c r="I295" i="6" s="1"/>
  <c r="J295" i="6" s="1"/>
  <c r="F294" i="6"/>
  <c r="I294" i="6" s="1"/>
  <c r="J294" i="6" s="1"/>
  <c r="F293" i="6"/>
  <c r="I293" i="6" s="1"/>
  <c r="J293" i="6" s="1"/>
  <c r="F292" i="6"/>
  <c r="I292" i="6" s="1"/>
  <c r="J292" i="6" s="1"/>
  <c r="I291" i="6"/>
  <c r="J291" i="6" s="1"/>
  <c r="F291" i="6"/>
  <c r="F290" i="6"/>
  <c r="I290" i="6" s="1"/>
  <c r="J290" i="6" s="1"/>
  <c r="F289" i="6"/>
  <c r="I289" i="6" s="1"/>
  <c r="J289" i="6" s="1"/>
  <c r="F288" i="6"/>
  <c r="I288" i="6" s="1"/>
  <c r="J288" i="6" s="1"/>
  <c r="F287" i="6"/>
  <c r="I287" i="6" s="1"/>
  <c r="J287" i="6" s="1"/>
  <c r="F286" i="6"/>
  <c r="I286" i="6" s="1"/>
  <c r="J286" i="6" s="1"/>
  <c r="F285" i="6"/>
  <c r="I285" i="6" s="1"/>
  <c r="J285" i="6" s="1"/>
  <c r="F284" i="6"/>
  <c r="I284" i="6" s="1"/>
  <c r="J284" i="6" s="1"/>
  <c r="I283" i="6"/>
  <c r="J283" i="6" s="1"/>
  <c r="F283" i="6"/>
  <c r="F282" i="6"/>
  <c r="I282" i="6" s="1"/>
  <c r="J282" i="6" s="1"/>
  <c r="F281" i="6"/>
  <c r="I281" i="6" s="1"/>
  <c r="J281" i="6" s="1"/>
  <c r="F280" i="6"/>
  <c r="I280" i="6" s="1"/>
  <c r="J280" i="6" s="1"/>
  <c r="F279" i="6"/>
  <c r="I279" i="6" s="1"/>
  <c r="J279" i="6" s="1"/>
  <c r="F278" i="6"/>
  <c r="I278" i="6" s="1"/>
  <c r="J278" i="6" s="1"/>
  <c r="F277" i="6"/>
  <c r="I277" i="6" s="1"/>
  <c r="J277" i="6" s="1"/>
  <c r="F276" i="6"/>
  <c r="I276" i="6" s="1"/>
  <c r="J276" i="6" s="1"/>
  <c r="I275" i="6"/>
  <c r="J275" i="6" s="1"/>
  <c r="F275" i="6"/>
  <c r="F274" i="6"/>
  <c r="I274" i="6" s="1"/>
  <c r="J274" i="6" s="1"/>
  <c r="F273" i="6"/>
  <c r="I273" i="6" s="1"/>
  <c r="J273" i="6" s="1"/>
  <c r="F272" i="6"/>
  <c r="I272" i="6" s="1"/>
  <c r="J272" i="6" s="1"/>
  <c r="F271" i="6"/>
  <c r="I271" i="6" s="1"/>
  <c r="J271" i="6" s="1"/>
  <c r="F270" i="6"/>
  <c r="I270" i="6" s="1"/>
  <c r="J270" i="6" s="1"/>
  <c r="F269" i="6"/>
  <c r="I269" i="6" s="1"/>
  <c r="J269" i="6" s="1"/>
  <c r="F268" i="6"/>
  <c r="I268" i="6" s="1"/>
  <c r="J268" i="6" s="1"/>
  <c r="I267" i="6"/>
  <c r="J267" i="6" s="1"/>
  <c r="F267" i="6"/>
  <c r="F266" i="6"/>
  <c r="I266" i="6" s="1"/>
  <c r="J266" i="6" s="1"/>
  <c r="F265" i="6"/>
  <c r="I265" i="6" s="1"/>
  <c r="J265" i="6" s="1"/>
  <c r="I264" i="6"/>
  <c r="J264" i="6" s="1"/>
  <c r="F264" i="6"/>
  <c r="F263" i="6"/>
  <c r="I263" i="6" s="1"/>
  <c r="J263" i="6" s="1"/>
  <c r="F262" i="6"/>
  <c r="I262" i="6" s="1"/>
  <c r="J262" i="6" s="1"/>
  <c r="F261" i="6"/>
  <c r="I261" i="6" s="1"/>
  <c r="J261" i="6" s="1"/>
  <c r="F260" i="6"/>
  <c r="I260" i="6" s="1"/>
  <c r="J260" i="6" s="1"/>
  <c r="F259" i="6"/>
  <c r="I259" i="6" s="1"/>
  <c r="J259" i="6" s="1"/>
  <c r="F258" i="6"/>
  <c r="I258" i="6" s="1"/>
  <c r="J258" i="6" s="1"/>
  <c r="F257" i="6"/>
  <c r="I257" i="6" s="1"/>
  <c r="J257" i="6" s="1"/>
  <c r="I256" i="6"/>
  <c r="J256" i="6" s="1"/>
  <c r="F256" i="6"/>
  <c r="F255" i="6"/>
  <c r="I255" i="6" s="1"/>
  <c r="J255" i="6" s="1"/>
  <c r="F254" i="6"/>
  <c r="I254" i="6" s="1"/>
  <c r="J254" i="6" s="1"/>
  <c r="F253" i="6"/>
  <c r="I253" i="6" s="1"/>
  <c r="J253" i="6" s="1"/>
  <c r="F252" i="6"/>
  <c r="I252" i="6" s="1"/>
  <c r="J252" i="6" s="1"/>
  <c r="F251" i="6"/>
  <c r="I251" i="6" s="1"/>
  <c r="J251" i="6" s="1"/>
  <c r="F250" i="6"/>
  <c r="I250" i="6" s="1"/>
  <c r="J250" i="6" s="1"/>
  <c r="F249" i="6"/>
  <c r="I249" i="6" s="1"/>
  <c r="J249" i="6" s="1"/>
  <c r="I248" i="6"/>
  <c r="J248" i="6" s="1"/>
  <c r="F248" i="6"/>
  <c r="F247" i="6"/>
  <c r="I247" i="6" s="1"/>
  <c r="J247" i="6" s="1"/>
  <c r="F246" i="6"/>
  <c r="I246" i="6" s="1"/>
  <c r="J246" i="6" s="1"/>
  <c r="F245" i="6"/>
  <c r="I245" i="6" s="1"/>
  <c r="J245" i="6" s="1"/>
  <c r="F244" i="6"/>
  <c r="I244" i="6" s="1"/>
  <c r="J244" i="6" s="1"/>
  <c r="F243" i="6"/>
  <c r="I243" i="6" s="1"/>
  <c r="J243" i="6" s="1"/>
  <c r="F242" i="6"/>
  <c r="I242" i="6" s="1"/>
  <c r="J242" i="6" s="1"/>
  <c r="F241" i="6"/>
  <c r="I241" i="6" s="1"/>
  <c r="J241" i="6" s="1"/>
  <c r="I240" i="6"/>
  <c r="J240" i="6" s="1"/>
  <c r="F240" i="6"/>
  <c r="F239" i="6"/>
  <c r="I239" i="6" s="1"/>
  <c r="J239" i="6" s="1"/>
  <c r="F238" i="6"/>
  <c r="I238" i="6" s="1"/>
  <c r="J238" i="6" s="1"/>
  <c r="F237" i="6"/>
  <c r="I237" i="6" s="1"/>
  <c r="J237" i="6" s="1"/>
  <c r="F236" i="6"/>
  <c r="I236" i="6" s="1"/>
  <c r="J236" i="6" s="1"/>
  <c r="F235" i="6"/>
  <c r="I235" i="6" s="1"/>
  <c r="J235" i="6" s="1"/>
  <c r="F234" i="6"/>
  <c r="I234" i="6" s="1"/>
  <c r="J234" i="6" s="1"/>
  <c r="F233" i="6"/>
  <c r="I233" i="6" s="1"/>
  <c r="J233" i="6" s="1"/>
  <c r="I232" i="6"/>
  <c r="J232" i="6" s="1"/>
  <c r="F232" i="6"/>
  <c r="F231" i="6"/>
  <c r="I231" i="6" s="1"/>
  <c r="J231" i="6" s="1"/>
  <c r="F230" i="6"/>
  <c r="I230" i="6" s="1"/>
  <c r="J230" i="6" s="1"/>
  <c r="F229" i="6"/>
  <c r="I229" i="6" s="1"/>
  <c r="J229" i="6" s="1"/>
  <c r="F228" i="6"/>
  <c r="I228" i="6" s="1"/>
  <c r="J228" i="6" s="1"/>
  <c r="F227" i="6"/>
  <c r="I227" i="6" s="1"/>
  <c r="J227" i="6" s="1"/>
  <c r="F226" i="6"/>
  <c r="I226" i="6" s="1"/>
  <c r="J226" i="6" s="1"/>
  <c r="F225" i="6"/>
  <c r="I225" i="6" s="1"/>
  <c r="J225" i="6" s="1"/>
  <c r="I224" i="6"/>
  <c r="J224" i="6" s="1"/>
  <c r="F224" i="6"/>
  <c r="F207" i="6" l="1"/>
  <c r="I207" i="6" s="1"/>
  <c r="J207" i="6" s="1"/>
  <c r="F204" i="6"/>
  <c r="I204" i="6" s="1"/>
  <c r="J204" i="6" s="1"/>
  <c r="F223" i="6"/>
  <c r="I223" i="6" s="1"/>
  <c r="J223" i="6" s="1"/>
  <c r="F222" i="6"/>
  <c r="I222" i="6" s="1"/>
  <c r="J222" i="6" s="1"/>
  <c r="F221" i="6"/>
  <c r="I221" i="6" s="1"/>
  <c r="J221" i="6" s="1"/>
  <c r="F220" i="6"/>
  <c r="I220" i="6" s="1"/>
  <c r="J220" i="6" s="1"/>
  <c r="F219" i="6"/>
  <c r="I219" i="6" s="1"/>
  <c r="J219" i="6" s="1"/>
  <c r="F218" i="6"/>
  <c r="I218" i="6" s="1"/>
  <c r="J218" i="6" s="1"/>
  <c r="F217" i="6"/>
  <c r="I217" i="6" s="1"/>
  <c r="J217" i="6" s="1"/>
  <c r="F216" i="6"/>
  <c r="I216" i="6" s="1"/>
  <c r="J216" i="6" s="1"/>
  <c r="F215" i="6"/>
  <c r="I215" i="6" s="1"/>
  <c r="J215" i="6" s="1"/>
  <c r="F214" i="6"/>
  <c r="I214" i="6" s="1"/>
  <c r="J214" i="6" s="1"/>
  <c r="F213" i="6"/>
  <c r="I213" i="6" s="1"/>
  <c r="J213" i="6" s="1"/>
  <c r="F212" i="6"/>
  <c r="I212" i="6" s="1"/>
  <c r="J212" i="6" s="1"/>
  <c r="F211" i="6"/>
  <c r="I211" i="6" s="1"/>
  <c r="J211" i="6" s="1"/>
  <c r="F210" i="6"/>
  <c r="I210" i="6" s="1"/>
  <c r="J210" i="6" s="1"/>
  <c r="F209" i="6"/>
  <c r="I209" i="6" s="1"/>
  <c r="J209" i="6" s="1"/>
  <c r="F208" i="6"/>
  <c r="I208" i="6" s="1"/>
  <c r="J208" i="6" s="1"/>
  <c r="F206" i="6"/>
  <c r="I206" i="6" s="1"/>
  <c r="J206" i="6" s="1"/>
  <c r="F205" i="6"/>
  <c r="I205" i="6" s="1"/>
  <c r="J205" i="6" s="1"/>
  <c r="F203" i="6"/>
  <c r="I203" i="6" s="1"/>
  <c r="J203" i="6" s="1"/>
  <c r="F202" i="6"/>
  <c r="I202" i="6" s="1"/>
  <c r="J202" i="6" s="1"/>
  <c r="F201" i="6"/>
  <c r="I201" i="6" s="1"/>
  <c r="J201" i="6" s="1"/>
  <c r="F200" i="6"/>
  <c r="I200" i="6" s="1"/>
  <c r="J200" i="6" s="1"/>
  <c r="F199" i="6"/>
  <c r="I199" i="6" s="1"/>
  <c r="J199" i="6" s="1"/>
  <c r="F198" i="6"/>
  <c r="I198" i="6" s="1"/>
  <c r="J198" i="6" s="1"/>
  <c r="F197" i="6"/>
  <c r="I197" i="6" s="1"/>
  <c r="J197" i="6" s="1"/>
  <c r="F196" i="6"/>
  <c r="I196" i="6" s="1"/>
  <c r="J196" i="6" s="1"/>
  <c r="F195" i="6"/>
  <c r="I195" i="6" s="1"/>
  <c r="J195" i="6" s="1"/>
  <c r="F194" i="6"/>
  <c r="I194" i="6" s="1"/>
  <c r="J194" i="6" s="1"/>
  <c r="F193" i="6"/>
  <c r="I193" i="6" s="1"/>
  <c r="J193" i="6" s="1"/>
  <c r="F192" i="6"/>
  <c r="I192" i="6" s="1"/>
  <c r="J192" i="6" s="1"/>
  <c r="F191" i="6" l="1"/>
  <c r="I191" i="6" s="1"/>
  <c r="J191" i="6" s="1"/>
  <c r="F190" i="6"/>
  <c r="I190" i="6" s="1"/>
  <c r="J190" i="6" s="1"/>
  <c r="F189" i="6"/>
  <c r="I189" i="6" s="1"/>
  <c r="J189" i="6" s="1"/>
  <c r="F188" i="6"/>
  <c r="I188" i="6" s="1"/>
  <c r="J188" i="6" s="1"/>
  <c r="F187" i="6"/>
  <c r="I187" i="6" s="1"/>
  <c r="J187" i="6" s="1"/>
  <c r="F186" i="6"/>
  <c r="I186" i="6" s="1"/>
  <c r="J186" i="6" s="1"/>
  <c r="F185" i="6"/>
  <c r="I185" i="6" s="1"/>
  <c r="J185" i="6" s="1"/>
  <c r="F184" i="6"/>
  <c r="I184" i="6" s="1"/>
  <c r="J184" i="6" s="1"/>
  <c r="F183" i="6"/>
  <c r="I183" i="6" s="1"/>
  <c r="J183" i="6" s="1"/>
  <c r="F182" i="6"/>
  <c r="I182" i="6" s="1"/>
  <c r="J182" i="6" s="1"/>
  <c r="F181" i="6"/>
  <c r="I181" i="6" s="1"/>
  <c r="J181" i="6" s="1"/>
  <c r="F180" i="6"/>
  <c r="I180" i="6" s="1"/>
  <c r="J180" i="6" s="1"/>
  <c r="F179" i="6"/>
  <c r="I179" i="6" s="1"/>
  <c r="J179" i="6" s="1"/>
  <c r="F178" i="6"/>
  <c r="I178" i="6" s="1"/>
  <c r="J178" i="6" s="1"/>
  <c r="F177" i="6"/>
  <c r="I177" i="6" s="1"/>
  <c r="J177" i="6" s="1"/>
  <c r="F176" i="6"/>
  <c r="I176" i="6" s="1"/>
  <c r="J176" i="6" s="1"/>
  <c r="F175" i="6"/>
  <c r="I175" i="6" s="1"/>
  <c r="J175" i="6" s="1"/>
  <c r="F174" i="6"/>
  <c r="I174" i="6" s="1"/>
  <c r="J174" i="6" s="1"/>
  <c r="F173" i="6"/>
  <c r="I173" i="6" s="1"/>
  <c r="J173" i="6" s="1"/>
  <c r="F172" i="6"/>
  <c r="I172" i="6" s="1"/>
  <c r="J172" i="6" s="1"/>
  <c r="F171" i="6"/>
  <c r="I171" i="6" s="1"/>
  <c r="J171" i="6" s="1"/>
  <c r="F170" i="6"/>
  <c r="I170" i="6" s="1"/>
  <c r="J170" i="6" s="1"/>
  <c r="F5" i="6" l="1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4" i="6"/>
  <c r="H4" i="6" l="1"/>
  <c r="I4" i="6" l="1"/>
  <c r="J4" i="6" s="1"/>
  <c r="H169" i="6"/>
  <c r="I169" i="6" s="1"/>
  <c r="J169" i="6" s="1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I160" i="6" s="1"/>
  <c r="J160" i="6" s="1"/>
  <c r="H161" i="6"/>
  <c r="H162" i="6"/>
  <c r="H163" i="6"/>
  <c r="H164" i="6"/>
  <c r="H165" i="6"/>
  <c r="H166" i="6"/>
  <c r="H167" i="6"/>
  <c r="H168" i="6"/>
  <c r="I135" i="6" l="1"/>
  <c r="J135" i="6" s="1"/>
  <c r="I129" i="6"/>
  <c r="J129" i="6" s="1"/>
  <c r="I166" i="6"/>
  <c r="J166" i="6" s="1"/>
  <c r="I152" i="6"/>
  <c r="J152" i="6" s="1"/>
  <c r="I153" i="6"/>
  <c r="J153" i="6" s="1"/>
  <c r="I154" i="6"/>
  <c r="J154" i="6" s="1"/>
  <c r="I156" i="6"/>
  <c r="J156" i="6" s="1"/>
  <c r="I157" i="6"/>
  <c r="J157" i="6" s="1"/>
  <c r="I158" i="6"/>
  <c r="J158" i="6" s="1"/>
  <c r="I161" i="6"/>
  <c r="J161" i="6" s="1"/>
  <c r="I162" i="6"/>
  <c r="J162" i="6" s="1"/>
  <c r="I164" i="6"/>
  <c r="J164" i="6" s="1"/>
  <c r="I165" i="6"/>
  <c r="J165" i="6" s="1"/>
  <c r="I142" i="6"/>
  <c r="J142" i="6" s="1"/>
  <c r="I143" i="6"/>
  <c r="J143" i="6" s="1"/>
  <c r="I145" i="6"/>
  <c r="J145" i="6" s="1"/>
  <c r="I148" i="6"/>
  <c r="J148" i="6" s="1"/>
  <c r="I149" i="6"/>
  <c r="J149" i="6" s="1"/>
  <c r="I97" i="6"/>
  <c r="J97" i="6" s="1"/>
  <c r="I100" i="6"/>
  <c r="J100" i="6" s="1"/>
  <c r="I101" i="6"/>
  <c r="J101" i="6" s="1"/>
  <c r="I102" i="6"/>
  <c r="J102" i="6" s="1"/>
  <c r="I104" i="6"/>
  <c r="J104" i="6" s="1"/>
  <c r="I105" i="6"/>
  <c r="J105" i="6" s="1"/>
  <c r="I106" i="6"/>
  <c r="J106" i="6" s="1"/>
  <c r="I108" i="6"/>
  <c r="J108" i="6" s="1"/>
  <c r="I109" i="6"/>
  <c r="J109" i="6" s="1"/>
  <c r="I110" i="6"/>
  <c r="J110" i="6" s="1"/>
  <c r="I112" i="6"/>
  <c r="J112" i="6" s="1"/>
  <c r="I88" i="6"/>
  <c r="J88" i="6" s="1"/>
  <c r="I89" i="6"/>
  <c r="J89" i="6" s="1"/>
  <c r="I92" i="6"/>
  <c r="J92" i="6" s="1"/>
  <c r="I93" i="6"/>
  <c r="J93" i="6" s="1"/>
  <c r="I80" i="6"/>
  <c r="J80" i="6" s="1"/>
  <c r="I84" i="6"/>
  <c r="J84" i="6" s="1"/>
  <c r="I66" i="6"/>
  <c r="J66" i="6" s="1"/>
  <c r="I67" i="6"/>
  <c r="J67" i="6" s="1"/>
  <c r="I69" i="6"/>
  <c r="J69" i="6" s="1"/>
  <c r="I70" i="6"/>
  <c r="J70" i="6" s="1"/>
  <c r="I58" i="6"/>
  <c r="J58" i="6" s="1"/>
  <c r="I59" i="6"/>
  <c r="J59" i="6" s="1"/>
  <c r="I62" i="6"/>
  <c r="J62" i="6" s="1"/>
  <c r="I63" i="6"/>
  <c r="J63" i="6" s="1"/>
  <c r="I49" i="6"/>
  <c r="J49" i="6" s="1"/>
  <c r="I50" i="6"/>
  <c r="J50" i="6" s="1"/>
  <c r="I53" i="6"/>
  <c r="J53" i="6" s="1"/>
  <c r="I54" i="6"/>
  <c r="J54" i="6" s="1"/>
  <c r="I35" i="6"/>
  <c r="J35" i="6" s="1"/>
  <c r="I36" i="6"/>
  <c r="J36" i="6" s="1"/>
  <c r="I37" i="6"/>
  <c r="J37" i="6" s="1"/>
  <c r="I39" i="6"/>
  <c r="J39" i="6" s="1"/>
  <c r="I34" i="6"/>
  <c r="J34" i="6" s="1"/>
  <c r="I23" i="6"/>
  <c r="J23" i="6" s="1"/>
  <c r="I22" i="6"/>
  <c r="J22" i="6" s="1"/>
  <c r="I14" i="6"/>
  <c r="J14" i="6" s="1"/>
  <c r="I15" i="6"/>
  <c r="J15" i="6" s="1"/>
  <c r="I16" i="6"/>
  <c r="J16" i="6" s="1"/>
  <c r="I18" i="6"/>
  <c r="J18" i="6" s="1"/>
  <c r="I19" i="6"/>
  <c r="J19" i="6" s="1"/>
  <c r="I7" i="6"/>
  <c r="J7" i="6" s="1"/>
  <c r="I8" i="6"/>
  <c r="J8" i="6" s="1"/>
  <c r="I9" i="6"/>
  <c r="J9" i="6" s="1"/>
  <c r="I11" i="6"/>
  <c r="J11" i="6" s="1"/>
  <c r="I12" i="6"/>
  <c r="J12" i="6" s="1"/>
  <c r="I13" i="6"/>
  <c r="J13" i="6" s="1"/>
  <c r="I10" i="6"/>
  <c r="J10" i="6" s="1"/>
  <c r="I17" i="6"/>
  <c r="J17" i="6" s="1"/>
  <c r="I20" i="6"/>
  <c r="J20" i="6" s="1"/>
  <c r="I21" i="6"/>
  <c r="J21" i="6" s="1"/>
  <c r="I24" i="6"/>
  <c r="J24" i="6" s="1"/>
  <c r="I25" i="6"/>
  <c r="J25" i="6" s="1"/>
  <c r="I26" i="6"/>
  <c r="J26" i="6" s="1"/>
  <c r="I27" i="6"/>
  <c r="J27" i="6" s="1"/>
  <c r="I28" i="6"/>
  <c r="J28" i="6" s="1"/>
  <c r="I29" i="6"/>
  <c r="J29" i="6" s="1"/>
  <c r="I30" i="6"/>
  <c r="J30" i="6" s="1"/>
  <c r="I31" i="6"/>
  <c r="J31" i="6" s="1"/>
  <c r="I32" i="6"/>
  <c r="J32" i="6" s="1"/>
  <c r="I33" i="6"/>
  <c r="J33" i="6" s="1"/>
  <c r="I38" i="6"/>
  <c r="J38" i="6" s="1"/>
  <c r="I40" i="6"/>
  <c r="J40" i="6" s="1"/>
  <c r="I41" i="6"/>
  <c r="J41" i="6" s="1"/>
  <c r="I42" i="6"/>
  <c r="J42" i="6" s="1"/>
  <c r="I43" i="6"/>
  <c r="J43" i="6" s="1"/>
  <c r="I44" i="6"/>
  <c r="J44" i="6" s="1"/>
  <c r="I46" i="6"/>
  <c r="J46" i="6" s="1"/>
  <c r="I47" i="6"/>
  <c r="J47" i="6" s="1"/>
  <c r="I48" i="6"/>
  <c r="J48" i="6" s="1"/>
  <c r="I51" i="6"/>
  <c r="J51" i="6" s="1"/>
  <c r="I52" i="6"/>
  <c r="J52" i="6" s="1"/>
  <c r="I55" i="6"/>
  <c r="J55" i="6" s="1"/>
  <c r="I56" i="6"/>
  <c r="J56" i="6" s="1"/>
  <c r="I57" i="6"/>
  <c r="J57" i="6" s="1"/>
  <c r="I60" i="6"/>
  <c r="J60" i="6" s="1"/>
  <c r="I61" i="6"/>
  <c r="J61" i="6" s="1"/>
  <c r="I64" i="6"/>
  <c r="J64" i="6" s="1"/>
  <c r="I65" i="6"/>
  <c r="J65" i="6" s="1"/>
  <c r="I68" i="6"/>
  <c r="J68" i="6" s="1"/>
  <c r="I71" i="6"/>
  <c r="J71" i="6" s="1"/>
  <c r="I72" i="6"/>
  <c r="J72" i="6" s="1"/>
  <c r="I73" i="6"/>
  <c r="J73" i="6" s="1"/>
  <c r="I74" i="6"/>
  <c r="J74" i="6" s="1"/>
  <c r="I75" i="6"/>
  <c r="J75" i="6" s="1"/>
  <c r="I76" i="6"/>
  <c r="J76" i="6" s="1"/>
  <c r="I77" i="6"/>
  <c r="J77" i="6" s="1"/>
  <c r="I78" i="6"/>
  <c r="J78" i="6" s="1"/>
  <c r="I79" i="6"/>
  <c r="J79" i="6" s="1"/>
  <c r="I81" i="6"/>
  <c r="J81" i="6" s="1"/>
  <c r="I82" i="6"/>
  <c r="J82" i="6" s="1"/>
  <c r="I83" i="6"/>
  <c r="J83" i="6" s="1"/>
  <c r="I85" i="6"/>
  <c r="J85" i="6" s="1"/>
  <c r="I86" i="6"/>
  <c r="J86" i="6" s="1"/>
  <c r="I87" i="6"/>
  <c r="J87" i="6" s="1"/>
  <c r="I90" i="6"/>
  <c r="J90" i="6" s="1"/>
  <c r="I91" i="6"/>
  <c r="J91" i="6" s="1"/>
  <c r="I94" i="6"/>
  <c r="J94" i="6" s="1"/>
  <c r="I95" i="6"/>
  <c r="J95" i="6" s="1"/>
  <c r="I96" i="6"/>
  <c r="J96" i="6" s="1"/>
  <c r="I99" i="6"/>
  <c r="J99" i="6" s="1"/>
  <c r="I103" i="6"/>
  <c r="J103" i="6" s="1"/>
  <c r="I107" i="6"/>
  <c r="J107" i="6" s="1"/>
  <c r="I111" i="6"/>
  <c r="J111" i="6" s="1"/>
  <c r="I113" i="6"/>
  <c r="J113" i="6" s="1"/>
  <c r="I114" i="6"/>
  <c r="J114" i="6" s="1"/>
  <c r="I115" i="6"/>
  <c r="J115" i="6" s="1"/>
  <c r="I116" i="6"/>
  <c r="J116" i="6" s="1"/>
  <c r="I117" i="6"/>
  <c r="J117" i="6" s="1"/>
  <c r="I118" i="6"/>
  <c r="J118" i="6" s="1"/>
  <c r="I119" i="6"/>
  <c r="J119" i="6" s="1"/>
  <c r="I120" i="6"/>
  <c r="J120" i="6" s="1"/>
  <c r="I121" i="6"/>
  <c r="J121" i="6" s="1"/>
  <c r="I122" i="6"/>
  <c r="J122" i="6" s="1"/>
  <c r="I123" i="6"/>
  <c r="J123" i="6" s="1"/>
  <c r="I124" i="6"/>
  <c r="J124" i="6" s="1"/>
  <c r="I125" i="6"/>
  <c r="J125" i="6" s="1"/>
  <c r="I126" i="6"/>
  <c r="J126" i="6" s="1"/>
  <c r="I127" i="6"/>
  <c r="J127" i="6" s="1"/>
  <c r="I128" i="6"/>
  <c r="J128" i="6" s="1"/>
  <c r="I130" i="6"/>
  <c r="J130" i="6" s="1"/>
  <c r="I131" i="6"/>
  <c r="J131" i="6" s="1"/>
  <c r="I132" i="6"/>
  <c r="J132" i="6" s="1"/>
  <c r="I133" i="6"/>
  <c r="J133" i="6" s="1"/>
  <c r="I134" i="6"/>
  <c r="J134" i="6" s="1"/>
  <c r="I136" i="6"/>
  <c r="J136" i="6" s="1"/>
  <c r="I137" i="6"/>
  <c r="J137" i="6" s="1"/>
  <c r="I138" i="6"/>
  <c r="J138" i="6" s="1"/>
  <c r="I139" i="6"/>
  <c r="J139" i="6" s="1"/>
  <c r="I140" i="6"/>
  <c r="J140" i="6" s="1"/>
  <c r="I141" i="6"/>
  <c r="J141" i="6" s="1"/>
  <c r="I144" i="6"/>
  <c r="J144" i="6" s="1"/>
  <c r="I146" i="6"/>
  <c r="J146" i="6" s="1"/>
  <c r="I147" i="6"/>
  <c r="J147" i="6" s="1"/>
  <c r="I150" i="6"/>
  <c r="J150" i="6" s="1"/>
  <c r="I151" i="6"/>
  <c r="J151" i="6" s="1"/>
  <c r="I155" i="6"/>
  <c r="J155" i="6" s="1"/>
  <c r="I159" i="6"/>
  <c r="J159" i="6" s="1"/>
  <c r="I163" i="6"/>
  <c r="J163" i="6" s="1"/>
  <c r="I167" i="6"/>
  <c r="J167" i="6" s="1"/>
  <c r="I168" i="6"/>
  <c r="J168" i="6" s="1"/>
  <c r="I5" i="6"/>
  <c r="J5" i="6" s="1"/>
  <c r="I6" i="6"/>
  <c r="J6" i="6" s="1"/>
  <c r="H45" i="6"/>
  <c r="I45" i="6" s="1"/>
  <c r="J45" i="6" s="1"/>
  <c r="H98" i="6"/>
  <c r="I98" i="6" s="1"/>
  <c r="J98" i="6" s="1"/>
</calcChain>
</file>

<file path=xl/sharedStrings.xml><?xml version="1.0" encoding="utf-8"?>
<sst xmlns="http://schemas.openxmlformats.org/spreadsheetml/2006/main" count="1821" uniqueCount="515">
  <si>
    <t>Ед. изм.</t>
  </si>
  <si>
    <t>Количество</t>
  </si>
  <si>
    <t>№</t>
  </si>
  <si>
    <t>Наименование товара</t>
  </si>
  <si>
    <t>Стоимость</t>
  </si>
  <si>
    <t>Сумма НДС,
руб. коп.</t>
  </si>
  <si>
    <t>Стоимость НДС,
руб. коп.</t>
  </si>
  <si>
    <t>Ставка НДС</t>
  </si>
  <si>
    <t>шт</t>
  </si>
  <si>
    <t>м</t>
  </si>
  <si>
    <t>20%</t>
  </si>
  <si>
    <t>бухта</t>
  </si>
  <si>
    <t>кг</t>
  </si>
  <si>
    <t>Цена</t>
  </si>
  <si>
    <t xml:space="preserve"> Жидкостный освежитель воздуха NATURAL FRESH, серии Perfume Barrel ,Strawberry, 211020006 от 22.10.21</t>
  </si>
  <si>
    <t xml:space="preserve"> Жидкостный освежитель воздуха NATURAL FRESH, серии Perfume Barrel Cherry, 211020006 от 22.10.21</t>
  </si>
  <si>
    <t>"Hand Master" 400 г паста очищающая для рук, 1828219 от 31.01.22</t>
  </si>
  <si>
    <t>"Антитабак" освежитель воздуха, 250мл, 1240934 от 18.03.22</t>
  </si>
  <si>
    <t>"Монблан" освежитель воздуха, 250мл, 1240934 от 18.03.22</t>
  </si>
  <si>
    <t>"Цитрусовый восторг" освежитель воздуха, 250мл, 1240934 от 18.03.22</t>
  </si>
  <si>
    <t>Oсвежитель воздуха в гранулах NATURAL FRESH, серии Fresh Bag,  Musk, 211020006 от 22.10.21</t>
  </si>
  <si>
    <t>Techno Cleaner  750 мл , 1240934 от 18.03.22</t>
  </si>
  <si>
    <t>Top Gear Lady №30 влажные салфетки, 3071 от 25.01.22</t>
  </si>
  <si>
    <t>Top Gear №30 влажные салфетки для рук , 3071 от 25.01.22</t>
  </si>
  <si>
    <t>Top Gear №30 влажные салфетки для стекол, зеркал, фар, 3071 от 25.01.22</t>
  </si>
  <si>
    <t>Аром-р AURA FRESH FLAT Black, 2091 от 24.12.21</t>
  </si>
  <si>
    <t>Аром-р AURA FRESH FLAT Bubble Gum, 2091 от 24.12.21</t>
  </si>
  <si>
    <t>Аром-р AURA FRESH FLAT Coffee, 2091 от 24.12.21</t>
  </si>
  <si>
    <t>Аром-р AURA FRESH FLAT Vanilla, 2091 от 24.12.21</t>
  </si>
  <si>
    <t>Аром-р AURA FRESH PRIME SACHE №1-DIOR, 2091 от 24.12.21</t>
  </si>
  <si>
    <t>Аром-р AURA FRESH UNISEX Action - ESCADA, 2091 от 24.12.21</t>
  </si>
  <si>
    <t>Аром-р AURA FRESH UNISEX Blues - GUERLAIN, 2091 от 24.12.21</t>
  </si>
  <si>
    <t>Аром-р AURA FRESH UNISEX Desire - NINA RICCI, 2091 от 24.12.21</t>
  </si>
  <si>
    <t>Аром-р AURA FRESH UNISEX Onyx - DOLCE &amp; GABBANA, 2091 от 24.12.21</t>
  </si>
  <si>
    <t>Аром-р AURA FRESH UNISEX Rave  - EX NIHILO, 2091 от 24.12.21</t>
  </si>
  <si>
    <t>Ароматизатор"AURA FRESH"(BIO CAP MIX), ПТ №10 от 07.09.21</t>
  </si>
  <si>
    <t>Ароматизатор"AURA FRESH"(BOOM BOOM MIX), ПТ №10 от 07.09.21</t>
  </si>
  <si>
    <t>Ароматизатор"AURA FRESH"(PUMP SPRAY MIX), ПТ №10 от 07.09.21</t>
  </si>
  <si>
    <t>Банка ЛЮКС 1.7л для сыпучих продуктов, 19070 от 07.07.21</t>
  </si>
  <si>
    <t>Банка с крышкой металлическая, квадратная, объем 1000 мл, дизайн "Макароны", 1828206 от 01.06.21</t>
  </si>
  <si>
    <t>Банка с крышкой металлическая, квадратная, объем 1000 мл, дизайн "Мука", 1828206 от 01.06.21</t>
  </si>
  <si>
    <t>Банка с крышкой металлическая, квадратная, объем 1000 мл, дизайн "Рис", 1828206 от 01.06.21</t>
  </si>
  <si>
    <t>Бокорезы REXANT 160 мм, обливные рукоятки, 2289353 от 24.08.21</t>
  </si>
  <si>
    <t>Бокорезы REXANT 200 мм, обливные рукоятки, 0466224 от 29.09.21</t>
  </si>
  <si>
    <t>Бумажный освежитель воздуха NATURAL FRESH, серии Tulip,  Apple Cinnamon, 211020006 от 22.10.21</t>
  </si>
  <si>
    <t>Бумажный освежитель воздуха NATURAL FRESH, серии Tulip,  Arctic Black, 211020006 от 22.10.21</t>
  </si>
  <si>
    <t>Бумажный освежитель воздуха NATURAL FRESH, серии Tulip,  Be Delicious, 211020006 от 22.10.21</t>
  </si>
  <si>
    <t>Бумажный освежитель воздуха NATURAL FRESH, серии Tulip,  Citrus Squash, ПТ №5 от 24.01.22</t>
  </si>
  <si>
    <t>Бумажный освежитель воздуха NATURAL FRESH, серии Tulip,  Fresh Coffee, ПТ №5 от 24.01.22</t>
  </si>
  <si>
    <t>Бумажный освежитель воздуха NATURAL FRESH, серии Tulip,  New Car, 211020006 от 22.10.21</t>
  </si>
  <si>
    <t>Бумажный освежитель воздуха NATURAL FRESH, серии Tulip,  Vanilla Vanilla, 211020006 от 22.10.21</t>
  </si>
  <si>
    <t>Бумажный освежитель воздуха NATURAL FRESH, серии Tulip,  Very Cherry, ПТ №5 от 24.01.22</t>
  </si>
  <si>
    <t>Бур по бетону 10x210 мм SDS PLUS REXANT, 0466224 от 29.09.21</t>
  </si>
  <si>
    <t>Бур по бетону 10х350 мм SDS PLUS REXANT, 0466224 от 29.09.21</t>
  </si>
  <si>
    <t>Бур по бетону 12x210 мм SDS PLUS REXANT, 0466224 от 29.09.21</t>
  </si>
  <si>
    <t>Валик"REXANT"(натур.мех,ворс 12мм,180мм), 2289353 от 24.08.21</t>
  </si>
  <si>
    <t>Валик"REXANT"(натур.мех,ворс 12мм,240мм), 0466413 от 10.11.21</t>
  </si>
  <si>
    <t>Выжигатель-ручка в сборе REXANT для универсального выжигательного прибора, 0466224 от 29.09.21</t>
  </si>
  <si>
    <t>Гелевый oсвежитель воздуха NATURAL FRESH, серии  Jelly Pearls Special Edition , Black, ПТ №5 от 24.01.22</t>
  </si>
  <si>
    <t>Гелевый oсвежитель воздуха NATURAL FRESH, серии  Jelly Pearls Special Edition , Grape &amp; Avocado, ПТ №5 от 24.01.22</t>
  </si>
  <si>
    <t>Гелевый oсвежитель воздуха NATURAL FRESH, серии  Jelly Pearls Special Edition , Vanilla, ПТ №5 от 24.01.22</t>
  </si>
  <si>
    <t>Гелевый oсвежитель воздуха NATURAL FRESH, серии GO,  Anti-tobacco, 211020006 от 22.10.21</t>
  </si>
  <si>
    <t>Гелевый oсвежитель воздуха NATURAL FRESH, серии GO,  Madagascar Vanilla, 211020006 от 22.10.21</t>
  </si>
  <si>
    <t>Гелевый oсвежитель воздуха NATURAL FRESH, серии GO,  New Car, 211020006 от 22.10.21</t>
  </si>
  <si>
    <t>Гелевый oсвежитель воздуха NATURAL FRESH, серии GO,  Sensual Blue, 211020006 от 22.10.21</t>
  </si>
  <si>
    <t>Гелевый oсвежитель воздуха NATURAL FRESH, серии GO,  Sunny Mango, 211020006 от 22.10.21</t>
  </si>
  <si>
    <t>Дуршлаг BС-18,5,  диам.18,5 см, 1828206 от 01.06.21</t>
  </si>
  <si>
    <t>Жидкостный освежитель воздуха NATURAL FRESH, серии Air Perfume, Anti-Tobacco, ПТ №5 от 24.01.22</t>
  </si>
  <si>
    <t>Жидкостный освежитель воздуха NATURAL FRESH, серии Air Perfume, Black, ПТ №5 от 24.01.22</t>
  </si>
  <si>
    <t>Жидкостный освежитель воздуха NATURAL FRESH, серии Air Perfume, New Car, ПТ №5 от 24.01.22</t>
  </si>
  <si>
    <t>Жидкостный освежитель воздуха NATURAL FRESH, серии Air Perfume, Vanilla, ПТ №5 от 24.01.22</t>
  </si>
  <si>
    <t>Жидкостный освежитель воздуха NATURAL FRESH, серии Maxi Bottle, Arctic Black, 211020006 от 22.10.21</t>
  </si>
  <si>
    <t>Зажим ручной 250 мм REXANT, 0466224 от 29.09.21</t>
  </si>
  <si>
    <t>Замок навесной серия «Сталь» 70 мм ЧЕТЫРЕ СЕЗОНА, 2289353 от 24.08.21</t>
  </si>
  <si>
    <t>Замок навесной СС-60 ПД ЧЕТЫРЕ СЕЗОНА, 2289353 от 24.08.21</t>
  </si>
  <si>
    <t>Кастрюля с крышкой 20х11.5см 3л LIME, 2289330 от 08.07.21</t>
  </si>
  <si>
    <t>Кисть плоская «Универсальная» 100х8 мм REXANT, 0466413 от 10.11.21</t>
  </si>
  <si>
    <t>Кисть плоская «Эмали» 100х12 мм REXANT, 0466413 от 10.11.21</t>
  </si>
  <si>
    <t>Ключ комбинированный REXANT 24 мм, желтый цинк, 0466224 от 29.09.21</t>
  </si>
  <si>
    <t>Ключ комбинированный REXANT 6 мм, 0466413 от 10.11.21</t>
  </si>
  <si>
    <t>Ключ комбинированный REXANT 7 мм, желтый цинк , 0466413 от 10.11.21</t>
  </si>
  <si>
    <t>Ключ комбинированный REXANT 8 мм, желтый цинк , 0466413 от 10.11.21</t>
  </si>
  <si>
    <t>Кюветка (ванночка) малярная 33х35 см, белая REXANT, 0466224 от 29.09.21</t>
  </si>
  <si>
    <t>Лампа светодиодная Philips ESSLEDLustre 5.5W E14 840 P45ND, 2289353 от 24.08.21</t>
  </si>
  <si>
    <t>Лопата снег. пласт. автомобильная, 270*365 (А-И), 64983 от 12.11.21</t>
  </si>
  <si>
    <t>Лопата снег. пласт.380х380 (в сборе с оцинк. планкой, с дер.черенком 1с. и V-пласт.ручкой), №6 (АИ), 64983 от 12.11.21</t>
  </si>
  <si>
    <t>Мешки д/мусора "РЫЖИЙ КОТ" 60л (20шт./рул.), ПНД, биоразлагаемые, зеленые, 18мкм, 1828206 от 01.06.21</t>
  </si>
  <si>
    <t>Мешки д/мусора 120л (10шт./рул.) Особо Прочные ПНД (черные), 1828206 от 01.06.21</t>
  </si>
  <si>
    <t>Миска мерная MB-1200, объем 1200 мл, нерж. сталь 0,5 мм, 1828206 от 01.06.21</t>
  </si>
  <si>
    <t>Миска мерная MB-1200, объем 1200 мл, нерж. сталь 0,5 мм, 2289354 от 14.09.21</t>
  </si>
  <si>
    <t>Набор для точечных работ 9 предметов в пластиковом боксе REXANT, 2289353 от 24.08.21</t>
  </si>
  <si>
    <t>Набор из 3-х салфеток из микрофибры MFS-02/3, размер: 30*30 см, 1828206 от 01.06.21</t>
  </si>
  <si>
    <t>Набор из 5 салфеток из микрофибры MFS-04/5, 1828206 от 01.06.21</t>
  </si>
  <si>
    <t>Набор из 5-ти салфеток из микрофибры MFS-01/5, размер: 30*30см, 1828206 от 01.06.21</t>
  </si>
  <si>
    <t>Набор отверток 19 предметов REXANT, 0466413 от 10.11.21</t>
  </si>
  <si>
    <t>Набор отверток 7 предметов (крестовые и шлицевые) REXANT, 2289353 от 24.08.21</t>
  </si>
  <si>
    <t>Набор паяльник-выжигатель REXANT, 19 насадок, 230 В/30 Вт, 0466413 от 10.11.21</t>
  </si>
  <si>
    <t>Насадка для швабры из микрофибры HM22151 "SET", 2397 от 24.01.22</t>
  </si>
  <si>
    <t>Насадка для швабры из микрофибры MopM1-H, 1828206 от 01.06.21</t>
  </si>
  <si>
    <t>Нож сегментир. металл. Auto lock 18 мм VIRA, 2289297 от 24.06.21</t>
  </si>
  <si>
    <t>Нож складной «Камуфляж»  REXANT, 2289353 от 24.08.21</t>
  </si>
  <si>
    <t>Нож строительный нержавеющая сталь лезвие 95 мм REXANT, 2289353 от 24.08.21</t>
  </si>
  <si>
    <t>Нож-стамеска, нержавеющая сталь, лезвие 75х22 мм REXANT, 2289353 от 24.08.21</t>
  </si>
  <si>
    <t>Ножовка по дереву REXANT «Зубец» 350 мм, 7-8 TPI, каленый зуб 2D, двухкомпонентная рукоятка, 0466413 от 10.11.21</t>
  </si>
  <si>
    <t>Обложка д/учебн универсальная 150мкм с цв.клапаном(набор 5 шт  арт У226-5, ТН от 20.06.22</t>
  </si>
  <si>
    <t>Освежитель воздуха жидкост NATURAL FRESH, серии Perfume Barrel Lemon, ПТ №5 от 24.01.22</t>
  </si>
  <si>
    <t>Освежитель воздуха жидкост NATURAL FRESH, серии Perfume Barrel Tropical Fruits, ПТ №5 от 24.01.22</t>
  </si>
  <si>
    <t>Отвертка  комбинированная, прозрачная рукоятка,  двухсторонний стержень 40 мм (крестовая PH 2, шлице, 0466224 от 29.09.21</t>
  </si>
  <si>
    <t>Отвертка  комбинированная, прозрачная рукоятка, двухсторонний стержень 120 мм (крестовая PH 2, шлице, 0466224 от 29.09.21</t>
  </si>
  <si>
    <t>Отвертка  комбинированная, прозрачная рукоятка, двухсторонний стержень 120 мм (крестовая PH 2, шлице, 0466413 от 10.11.21</t>
  </si>
  <si>
    <t>Отвертка комбинированная, двухсторонний стержень 120 мм (Крестовая PH 2, Шлицевая SL 6 мм),  двухком, 0466224 от 29.09.21</t>
  </si>
  <si>
    <t>Отвертка комбинированная, двухсторонний стержень 120 мм (Крестовая PH 2, Шлицевая SL 6 мм),  двухком, 0466413 от 10.11.21</t>
  </si>
  <si>
    <t>Отвертка крестовая «Электрика» PH 0х75 мм REXANT, 0466413 от 10.11.21</t>
  </si>
  <si>
    <t>Отвертка крестовая «Электрика» PH 1х125 мм REXANT, 0466413 от 10.11.21</t>
  </si>
  <si>
    <t>Отвертка крестовая «Электрика» PH 2х150 мм REXANT, 2289353 от 24.08.21</t>
  </si>
  <si>
    <t>Отвертка крестовая PH 0х75 мм, двухкомпонентная рукоятка REXANT, 0466413 от 10.11.21</t>
  </si>
  <si>
    <t>Отвертка крестовая PH 1х100 мм, двухкомпонентная рукоятка REXANT, 2289353 от 24.08.21</t>
  </si>
  <si>
    <t>Отвертка крестовая PH 2х125 мм, двухкомпонентная рукоятка REXANT, 2289353 от 24.08.21</t>
  </si>
  <si>
    <t>Отвертка крестовая PH 3х150 мм, двухкомпонентная рукоятка REXANT, 2289353 от 24.08.21</t>
  </si>
  <si>
    <t>Отвертка шлицевая «Электрика» SL 5х125 мм REXANT, 0466413 от 10.11.21</t>
  </si>
  <si>
    <t>Отвертка шлицевая «Электрика» SL 6х150 мм REXANT, 2289353 от 24.08.21</t>
  </si>
  <si>
    <t>Отвертка шлицевая SL 3х75 мм, двухкомпонентная рукоятка REXANT, 0466413 от 10.11.21</t>
  </si>
  <si>
    <t>Отвертка шлицевая SL 5х100 мм, двухкомпонентная рукоятка REXANT, 0466413 от 10.11.21</t>
  </si>
  <si>
    <t>Отвертка шлицевая SL 6х125 мм, двухкомпонентная рукоятка REXANT, 0466413 от 10.11.21</t>
  </si>
  <si>
    <t>Отвертка шлицевая SL 6х40 мм, двухкомпонентная рукоятка REXANT, 0466413 от 10.11.21</t>
  </si>
  <si>
    <t>Отвертка шлицевая SL 8х150 мм, двухкомпонентная рукоятка REXANT, 0466413 от 10.11.21</t>
  </si>
  <si>
    <t>Отвертка шлицевая«Электрика» SL 3х75 мм REXANT, 2289295 от 15.07.21</t>
  </si>
  <si>
    <t>Решетка гриль Eclips 22см*22,5см Россия, 1828260 от 12.04.22</t>
  </si>
  <si>
    <t>Рулетка измерительная «Профи» REXANT, прорезиненный корпус, 10 м х 25 мм, 2289353 от 24.08.21</t>
  </si>
  <si>
    <t>Рулетка измерительная «Стандарт» REXANT, 10 м х 25 мм, 0466413 от 10.11.21</t>
  </si>
  <si>
    <t>САЛАТНИК 13 СМ 'BASILICO' ДЫМКА, 240 от 19.10.21</t>
  </si>
  <si>
    <t>Салфетка из микрофибры CM-05 для стекла, размер 40*40см, 1828206 от 01.06.21</t>
  </si>
  <si>
    <t>Салфетка из микрофибры M-01, цвет: рыжий, размер: 30*30см, 1828206 от 01.06.21</t>
  </si>
  <si>
    <t>Сверло Kranz по стеклу и кафелю 6 мм, 0466224 от 29.09.21</t>
  </si>
  <si>
    <t>Сверло по бетону 10х120 мм, цилиндрический хвостовик REXANT, 0466224 от 29.09.21</t>
  </si>
  <si>
    <t>Сверло по бетону 10х200 мм, цилиндрический хвостовик REXANT, 0466224 от 29.09.21</t>
  </si>
  <si>
    <t>Сверло по бетону 6х200 мм, цилиндрический хвостовик REXANT, 0466224 от 29.09.21</t>
  </si>
  <si>
    <t>Сверло по бетону 8х120 мм, цилиндрический хвостовик REXANT, 0466224 от 29.09.21</t>
  </si>
  <si>
    <t>Сверло по бетону 8х200 мм, цилиндрический хвостовик REXANT, 0466413 от 10.11.21</t>
  </si>
  <si>
    <t>Сверло по металлу  3,5 мм HSS (2 шт. в упаковке) DIN 338 REXANT, 0466224 от 29.09.21</t>
  </si>
  <si>
    <t>Сверло по металлу  4,5 мм HSS (1 шт. в упаковке) DIN 338 REXANT, 0466413 от 10.11.21</t>
  </si>
  <si>
    <t>Сверло по металлу  9,0 мм HSS (1 шт. в упаковке) DIN 338 REXANT, 0466224 от 29.09.21</t>
  </si>
  <si>
    <t>Сверло по металлу 10 мм HSS (1 шт. в упаковке) DIN 338 REXANT, 0466224 от 29.09.21</t>
  </si>
  <si>
    <t>Сверло по стеклу и кафелю REXANT, 10 мм, 0466224 от 29.09.21</t>
  </si>
  <si>
    <t>Сверло по стеклу и кафелю REXANT, 12 мм, 0466224 от 29.09.21</t>
  </si>
  <si>
    <t>Сверло по стеклу и кафелю REXANT, 3 мм, 0466224 от 29.09.21</t>
  </si>
  <si>
    <t>Сверло по стеклу и кафелю REXANT, 4 мм, 0466224 от 29.09.21</t>
  </si>
  <si>
    <t>Сверло по стеклу и кафелю REXANT, 5 мм, 0466224 от 29.09.21</t>
  </si>
  <si>
    <t>Сверло по стеклу и кафелю REXANT, 8 мм, 2289353 от 24.08.21</t>
  </si>
  <si>
    <t>Светодиодная лампа PLED-LX C37 8w E14 4000K Jazzway, 3158 от 16.02.22</t>
  </si>
  <si>
    <t>Светодиодная лампа PLED-LX G45 8w E27 3000K   Jazzway, 784 от 19.01.22</t>
  </si>
  <si>
    <t>Сетевой фильтр ФАZА FOP-05GS-180-gy (серый), 2289353 от 24.08.21</t>
  </si>
  <si>
    <t>Сетка антимоскитная Капутомоскито с утяжилителем на магнитах Птички, коричневая, 1828207 от 17.06.21</t>
  </si>
  <si>
    <t>Силиконовая вакуумная крышка Идея 26см, 2289337 от 27.07.21</t>
  </si>
  <si>
    <t>Смазка проникающая «Жидкий ключ» 150 мл REXANT, 0466413 от 10.11.21</t>
  </si>
  <si>
    <t>Средство для бесконтакной мойки Active Foam  750 мл , 1240934 от 18.03.22</t>
  </si>
  <si>
    <t>Средство для обработки кузова Wax 750 мл средство чистящее, 3250572 от 05.01.22</t>
  </si>
  <si>
    <t>Средство для химчистки Plus  750 мл , 1828219 от 31.01.22</t>
  </si>
  <si>
    <t>Степлер мебельный металлический REXANT, 0466413 от 10.11.21</t>
  </si>
  <si>
    <t>ТАРЕЛКА ГЛУБОКАЯ 19 СМ   'BASILICO'  ДЫМКА, 240 от 19.10.21</t>
  </si>
  <si>
    <t>ТАРЕЛКА ДЕСЕРТНАЯ 17 СМ  'BASILICO' ДЫМКА, 240 от 19.10.21</t>
  </si>
  <si>
    <t>Терка для детского питания (с емкостью), 1137 от 14.01.22</t>
  </si>
  <si>
    <t>Термобокал CHALET 250мл, 2289337 от 27.07.21</t>
  </si>
  <si>
    <t>Тонкогубцы «мини» 120 мм PROconnect, 2289353 от 24.08.21</t>
  </si>
  <si>
    <t>Тонкогубцы REXANT 160 мм никелированные, двухкомпонентные рукоятки, 0466224 от 29.09.21</t>
  </si>
  <si>
    <t>Тряпка для пола из микрофибры M-02F, цвет: фиолет., размер: 40*50 см, 1828206 от 01.06.21</t>
  </si>
  <si>
    <t>Универсальный торцевой ключ с трещоткой 7-19 мм REXANT, 2289353 от 24.08.21</t>
  </si>
  <si>
    <t>Чайник заварочный DECOTTO -1100, объем: 1,1 л, с пластик ручкой, фильтр из нерж стали, 71752 от 08.12.21</t>
  </si>
  <si>
    <t>Чайник заварочный Menta-500 корпус/фильтр из нерж стали, 500 мл, Mallony, 71752 от 08.12.21</t>
  </si>
  <si>
    <t>Шарик для стирки и сушки WB*1, материал: пластик, 1828206 от 01.06.21</t>
  </si>
  <si>
    <t>Шланг ПВХ "Park"(арм) 1/2" 20м  в т/у, 1828207 от 17.06.21</t>
  </si>
  <si>
    <t>Шпатель фасадный 300 мм нержавеющая сталь, пластмассовая ручка REXANT, 0466413 от 10.11.21</t>
  </si>
  <si>
    <t>Щепа для копчения  "Яблоневая", 100гр, 1828207 от 17.06.21</t>
  </si>
  <si>
    <t>Эластичная лента для фитнеса ELB-5, черная, 1828207 от 17.06.21</t>
  </si>
  <si>
    <t>ЯЩИК ДЕТСКИЙ "РАДУГА" 355*235*190 10л, 19070 от 07.07.21</t>
  </si>
  <si>
    <t>4690408044780 Чайник заварочный стекл. 0,88мл РТР-12-880 910104 Китай</t>
  </si>
  <si>
    <t>7,43</t>
  </si>
  <si>
    <t xml:space="preserve"> 4690408087060 M950092 Чайник/кофейник (кофе-пресс) "Олимпия"  T046-800ML (сталь) Китай</t>
  </si>
  <si>
    <t>21,43</t>
  </si>
  <si>
    <t>4630027145093 BEZCN02005 Кувшин с крышкой 1л в ассортим. Китай</t>
  </si>
  <si>
    <t>5,33</t>
  </si>
  <si>
    <t>4665306154015 M102066 Кашпо "Вдохновение" 1.6л. (мокко) Россия</t>
  </si>
  <si>
    <t>4,54</t>
  </si>
  <si>
    <t>4690408160930 M008513 Банка с кр. метал. квадратная 1000мл "Мука" Китай</t>
  </si>
  <si>
    <t>8,46</t>
  </si>
  <si>
    <t>4690408160992 M008618 Банка с кр. метал. квадратная 1000мл "Макароны" Китай</t>
  </si>
  <si>
    <t>4690408159989 Банка стеклянная BRAVO, объем 1000 мл, с бугельным замком 007252 Китай</t>
  </si>
  <si>
    <t>7,54</t>
  </si>
  <si>
    <t>4690408159996 Банка стеклянная BRAVO, объем 1500 мл, с бугельным замком 007253 Китай</t>
  </si>
  <si>
    <t>9,13</t>
  </si>
  <si>
    <t>4690408158340 Лампа настольная ультрафиолетовая Energy UF-0702 008272 Китай</t>
  </si>
  <si>
    <t>81,56</t>
  </si>
  <si>
    <t>4690408167052 Полка-подставка для кухни трехуровневая W4165 (кухонная, угловая) 100202 Китай</t>
  </si>
  <si>
    <t>15,67</t>
  </si>
  <si>
    <t>4690408136485 М005504 Термос в пластиковом корпусе со стеклянной колбой PRATICO, 1,0 л. (2 чашки) Китай</t>
  </si>
  <si>
    <t>17,64</t>
  </si>
  <si>
    <t>4690408126097 M003680 Термос в корпусе из нерж, объем - 1 литр, колба из нерж стали с дв стенками, серия FORTE Китай</t>
  </si>
  <si>
    <t>28,66</t>
  </si>
  <si>
    <t>4690408106259 M074033 Термос Mallony SE-1000B, 1 л, нерж.сталь, суповой (аналог 073034 - 6 шт транс Китай</t>
  </si>
  <si>
    <t>30,34</t>
  </si>
  <si>
    <t>4690408134276 M005242 Спортивный термос с чашкой и силиконовым ремешком для переноски, серия NERO, 0,5 л Китай</t>
  </si>
  <si>
    <t>19,93</t>
  </si>
  <si>
    <t>4690408127995 M004488 Сырорезка «Струна»</t>
  </si>
  <si>
    <t>2,06</t>
  </si>
  <si>
    <t>4690408120859 M003634 Спрей-соковыжималка для цитрусовых</t>
  </si>
  <si>
    <t>1,90</t>
  </si>
  <si>
    <t>4690408123928 M003916 Крышка-чехол для пищевых продуктов CL-02, 9 шт. в наборе Китай</t>
  </si>
  <si>
    <t>2,07</t>
  </si>
  <si>
    <t>4690408160626 М008607 Набор инструментов, 31 предмет (головки, биты, отвертка) Китай</t>
  </si>
  <si>
    <t>16,91</t>
  </si>
  <si>
    <t>4690408160602 М008605 Отвертка с набором бит, 22 предмета Китай</t>
  </si>
  <si>
    <t>11,11</t>
  </si>
  <si>
    <t>4690408135488 Термос из нерж. стали NUOVO, 1,0 л 005231 Китай</t>
  </si>
  <si>
    <t>22,62</t>
  </si>
  <si>
    <t>4690408105993 M950137 Чайник/кофейник (кофе-пресс) "Olimpia"  T046-600ML (сталь) аналог 950091 Китай</t>
  </si>
  <si>
    <t>18,48</t>
  </si>
  <si>
    <t>4690408123478 Чайник/кофейник (кофе-пресс), BRONZO, объем: 350 мл, из боросил стекла,корпус из нерж стали (медный) 950153 Китай</t>
  </si>
  <si>
    <t>21,87</t>
  </si>
  <si>
    <t>Средство для очистки стекол Raze (750мл)</t>
  </si>
  <si>
    <t>6</t>
  </si>
  <si>
    <t>3,25</t>
  </si>
  <si>
    <t>Средство для очистки двигателя Moto (750мл)</t>
  </si>
  <si>
    <t>10</t>
  </si>
  <si>
    <t>3,90</t>
  </si>
  <si>
    <t>Средство для обработки кузова Wax (750мл)</t>
  </si>
  <si>
    <t>3,01</t>
  </si>
  <si>
    <t>Средство для ручной мойки Shampoo (750мл)</t>
  </si>
  <si>
    <t>21</t>
  </si>
  <si>
    <t>2,81</t>
  </si>
  <si>
    <t>Средство для очистки дисков Raze (750мл)</t>
  </si>
  <si>
    <t>Средство для химчистки Plus (750мл)</t>
  </si>
  <si>
    <t>138</t>
  </si>
  <si>
    <t>3,09</t>
  </si>
  <si>
    <t>Средство для бесконтакной мойки Active Foam (750мл) 750мл</t>
  </si>
  <si>
    <t>13</t>
  </si>
  <si>
    <t>3,47</t>
  </si>
  <si>
    <t>Средство для чистки пластиковых поверхностей Glow (750мл)</t>
  </si>
  <si>
    <t>7</t>
  </si>
  <si>
    <t>Чернитель резины Raze (750мл)</t>
  </si>
  <si>
    <t>8</t>
  </si>
  <si>
    <t>5,67</t>
  </si>
  <si>
    <t>Очиститель битумных пятен Raze (750мл)</t>
  </si>
  <si>
    <t>5,75</t>
  </si>
  <si>
    <t>Автошампунь с воском Raze (750мл)</t>
  </si>
  <si>
    <t>5</t>
  </si>
  <si>
    <t>3,69</t>
  </si>
  <si>
    <t>Ароматизатор AURA FRESH UNISEX Action - ESCADA , 23362 Россия</t>
  </si>
  <si>
    <t>56</t>
  </si>
  <si>
    <t>5,02</t>
  </si>
  <si>
    <t>Ароматизатор AURA FRESH UNISEX Blues - GUERLAIN, 23376 Россия</t>
  </si>
  <si>
    <t>37</t>
  </si>
  <si>
    <t>Ароматизатор AURA FRESH UNISEX Desire - NINA RICCI, 23380 Россия</t>
  </si>
  <si>
    <t>41</t>
  </si>
  <si>
    <t>Ароматизатор AURA FRESH FRESH BAG Aqua, 23043 Россия</t>
  </si>
  <si>
    <t>57</t>
  </si>
  <si>
    <t>3,31</t>
  </si>
  <si>
    <t>Ароматизатор AURA FRESH FRESH BAG Black, 23044 Россия</t>
  </si>
  <si>
    <t>43</t>
  </si>
  <si>
    <t>Ароматизатор AURA FRESH FRESH BAG New Car, 23049 Россия</t>
  </si>
  <si>
    <t>11</t>
  </si>
  <si>
    <t>69</t>
  </si>
  <si>
    <t>1,18</t>
  </si>
  <si>
    <t>Ароматизатор AURA FRESH FLAT Bubble Gum, 23294 Россия</t>
  </si>
  <si>
    <t>1</t>
  </si>
  <si>
    <t>Ароматизатор AURA FRESH FLAT Vanilla, 23297 Россия</t>
  </si>
  <si>
    <t>2</t>
  </si>
  <si>
    <t>Ароматизатор AURA FRESH PRIME CARD №1-DIOR , 23140 Россия</t>
  </si>
  <si>
    <t>111</t>
  </si>
  <si>
    <t>1,77</t>
  </si>
  <si>
    <t>Ароматизатор AURA FRESH PRIME CARD №3-PACO RABANNE, 23142 Россия</t>
  </si>
  <si>
    <t>104</t>
  </si>
  <si>
    <t>Ароматизатор AURA FRESH PRIME CARD №4-HUGO BOSS, 23143 Россия</t>
  </si>
  <si>
    <t>1,61</t>
  </si>
  <si>
    <t>Ароматизатор AURA FRESH PRIME CARD №7-AZZARO, 23146 Россия</t>
  </si>
  <si>
    <t>139</t>
  </si>
  <si>
    <t>Ароматизатор AURA FRESH PRIME CARD №8 - LACOSTE, 23147 Россия</t>
  </si>
  <si>
    <t>114</t>
  </si>
  <si>
    <t>Автошампунь с воском Raze RAZE010 1 л</t>
  </si>
  <si>
    <t>3,72</t>
  </si>
  <si>
    <t>Средство для бесконтактной мойки ACTIVE FOAM (Активная пена) 1 л</t>
  </si>
  <si>
    <t>5,26</t>
  </si>
  <si>
    <t>Средство чистящее "Воск" 1л</t>
  </si>
  <si>
    <t>15</t>
  </si>
  <si>
    <t>5,10</t>
  </si>
  <si>
    <t>Средство для очистки двигателя "Рэйз Мото" 1 л</t>
  </si>
  <si>
    <t>16</t>
  </si>
  <si>
    <t>4,25</t>
  </si>
  <si>
    <t>Паста очищающая для рук "Hand Master" 400 г</t>
  </si>
  <si>
    <t>1,85</t>
  </si>
  <si>
    <t>Влажные салфетки для рук Top Gear №30 Россия</t>
  </si>
  <si>
    <t>276</t>
  </si>
  <si>
    <t>1,82</t>
  </si>
  <si>
    <t>Влажные салфетки для рук Top Gear Lady №30 Россия</t>
  </si>
  <si>
    <t>327</t>
  </si>
  <si>
    <t>Набор инструментов, 9 предметов Китай</t>
  </si>
  <si>
    <t>164</t>
  </si>
  <si>
    <t>17,02</t>
  </si>
  <si>
    <t>СПИСОК ИМУЩЕСТВА
ООО «Торговая компания «Асти»</t>
  </si>
  <si>
    <t>ИТОГО:</t>
  </si>
  <si>
    <t>Стоимость имущества, выставляемого на торги</t>
  </si>
  <si>
    <t>(стоимость с НДС с учетом снижения на 78%, руб.)</t>
  </si>
  <si>
    <t>Автошампунь для ручной мойки Eclips 500 мл</t>
  </si>
  <si>
    <t>58</t>
  </si>
  <si>
    <t>3,03</t>
  </si>
  <si>
    <t>35,15</t>
  </si>
  <si>
    <t>9,09</t>
  </si>
  <si>
    <t>Автошампунь с воском Wax Shampoo, 1л</t>
  </si>
  <si>
    <t>59</t>
  </si>
  <si>
    <t>3,99</t>
  </si>
  <si>
    <t>47,08</t>
  </si>
  <si>
    <t>7,98</t>
  </si>
  <si>
    <t>Ароматизатор  "Freshco Business Class" Lacoste страна ввоза Россия</t>
  </si>
  <si>
    <t>12</t>
  </si>
  <si>
    <t>1,86</t>
  </si>
  <si>
    <t>4,46</t>
  </si>
  <si>
    <t>2,60</t>
  </si>
  <si>
    <t>Ароматизатор  "Tensy" Картон   ВОСТОРГ 40шт./бл  страна ввоза Россия</t>
  </si>
  <si>
    <t>2,10</t>
  </si>
  <si>
    <t>4,62</t>
  </si>
  <si>
    <t>0,42</t>
  </si>
  <si>
    <t>Ароматизатор  "Tensy" Картон  НЕЖНОСТЬ 40шт./бл страна ввоза Россия</t>
  </si>
  <si>
    <t>4,20</t>
  </si>
  <si>
    <t>0,84</t>
  </si>
  <si>
    <t>Ароматизатор  "Tensy" Картон ШЁЛК 40шт./бл страна ввоза Россия</t>
  </si>
  <si>
    <t>3,36</t>
  </si>
  <si>
    <t>Ароматизатор Freshco Business Class" Dior страна ввоза Россия</t>
  </si>
  <si>
    <t>5,95</t>
  </si>
  <si>
    <t>0,37</t>
  </si>
  <si>
    <t>Ароматизатор "Freshco Business Class ice cube" CK one страна ввоза Россия</t>
  </si>
  <si>
    <t>7,06</t>
  </si>
  <si>
    <t>1,41</t>
  </si>
  <si>
    <t>Ароматизатор "Freshco Business Class ice cube" Dior страна ввоза Россия</t>
  </si>
  <si>
    <t>2,82</t>
  </si>
  <si>
    <t>Ароматизатор "Freshco Business Class ice cube" DKNY страна ввоза Россия</t>
  </si>
  <si>
    <t>3</t>
  </si>
  <si>
    <t>4,24</t>
  </si>
  <si>
    <t>11,30</t>
  </si>
  <si>
    <t>Ароматизатор "Freshco Business Class ice cube" Kenzo страна ввоза Россия</t>
  </si>
  <si>
    <t>9,88</t>
  </si>
  <si>
    <t>20</t>
  </si>
  <si>
    <t>28,24</t>
  </si>
  <si>
    <t>Ароматизатор "Freshco Business Class ice cube" Lacoste страна ввоза Россия</t>
  </si>
  <si>
    <t>14,12</t>
  </si>
  <si>
    <t>Ароматизатор "Freshco Business Class ice cube" Сhane страна ввоза Россия</t>
  </si>
  <si>
    <t>17</t>
  </si>
  <si>
    <t>24,00</t>
  </si>
  <si>
    <t>Ароматизатор "Freshco Business Class" Kenzo страна ввоза Россия</t>
  </si>
  <si>
    <t>22</t>
  </si>
  <si>
    <t>8,18</t>
  </si>
  <si>
    <t>Освежитель  воздуха  Original Eclips Нов. машина ТА-205  страна ввоза Россия</t>
  </si>
  <si>
    <t>0,98</t>
  </si>
  <si>
    <t>4,31</t>
  </si>
  <si>
    <t>91</t>
  </si>
  <si>
    <t>17,84</t>
  </si>
  <si>
    <t>25</t>
  </si>
  <si>
    <t>4,90</t>
  </si>
  <si>
    <t>Освежитель  воздуха Original Eclips Троп. ночь ТА-203  страна ввоза Россия</t>
  </si>
  <si>
    <t>2,94</t>
  </si>
  <si>
    <t>66</t>
  </si>
  <si>
    <t>12,94</t>
  </si>
  <si>
    <t>Освежитель воздуха  Elite Eclips Evolution 6 мл. ТВ -304   страна ввоза Россия</t>
  </si>
  <si>
    <t>3,23</t>
  </si>
  <si>
    <t>6,46</t>
  </si>
  <si>
    <t>Освежитель воздуха  Elite Eclips Секс эликсир TА - 11  страна ввоза Россия</t>
  </si>
  <si>
    <t>18</t>
  </si>
  <si>
    <t>1,47</t>
  </si>
  <si>
    <t>5,29</t>
  </si>
  <si>
    <t>24</t>
  </si>
  <si>
    <t>Освежитель воздуха  Evo Eclips Арбуз 20г ТТЕ-306  страна ввоза Россия</t>
  </si>
  <si>
    <t>2,45</t>
  </si>
  <si>
    <t>10,78</t>
  </si>
  <si>
    <t>Освежитель воздуха  Evo Eclips Вишня 20г ТТЕ-303  страна ввоза Россия</t>
  </si>
  <si>
    <t>0,49</t>
  </si>
  <si>
    <t>54</t>
  </si>
  <si>
    <t>26,46</t>
  </si>
  <si>
    <t>4</t>
  </si>
  <si>
    <t>1,96</t>
  </si>
  <si>
    <t>75</t>
  </si>
  <si>
    <t>36,75</t>
  </si>
  <si>
    <t>Освежитель воздуха Elite Eclips Amour TА - 22  страна ввоза Россия</t>
  </si>
  <si>
    <t>2,35</t>
  </si>
  <si>
    <t>44</t>
  </si>
  <si>
    <t>0,29</t>
  </si>
  <si>
    <t>Освежитель воздуха Elite Eclips Celebrity TА - 24  страна ввоза Россия</t>
  </si>
  <si>
    <t>26</t>
  </si>
  <si>
    <t>7,64</t>
  </si>
  <si>
    <t>3,82</t>
  </si>
  <si>
    <t>0,88</t>
  </si>
  <si>
    <t>9</t>
  </si>
  <si>
    <t>2,65</t>
  </si>
  <si>
    <t>3,53</t>
  </si>
  <si>
    <t>Освежитель воздуха Elite Eclips Evolution TА - 23  страна ввоза Россия</t>
  </si>
  <si>
    <t>33</t>
  </si>
  <si>
    <t>9,70</t>
  </si>
  <si>
    <t>Освежитель воздуха Elite Eclips Парфюм TА - 06  страна ввоза Россия</t>
  </si>
  <si>
    <t>30</t>
  </si>
  <si>
    <t>8,82</t>
  </si>
  <si>
    <t>Освежитель воздуха Evo Eclips Ваниль 20г ТТЕ-310  страна ввоза Россия</t>
  </si>
  <si>
    <t>106</t>
  </si>
  <si>
    <t>51,94</t>
  </si>
  <si>
    <t>60</t>
  </si>
  <si>
    <t>29,40</t>
  </si>
  <si>
    <t>5,88</t>
  </si>
  <si>
    <t>Освежитель воздуха Evo Eclips Лимон 20г ТТЕ-304 страна ввоза Россия</t>
  </si>
  <si>
    <t>11,76</t>
  </si>
  <si>
    <t>16,17</t>
  </si>
  <si>
    <t>3,43</t>
  </si>
  <si>
    <t>Освежитель воздуха Evo Eclips Черный лед 20г ТТЕ-311  страна ввоза Россия</t>
  </si>
  <si>
    <t>5,39</t>
  </si>
  <si>
    <t>47</t>
  </si>
  <si>
    <t>23,03</t>
  </si>
  <si>
    <t>Освежитель воздуха Original Eclips Ваниль ТА-204 страна ввоза Россия</t>
  </si>
  <si>
    <t>82</t>
  </si>
  <si>
    <t>16,07</t>
  </si>
  <si>
    <t>31</t>
  </si>
  <si>
    <t>6,08</t>
  </si>
  <si>
    <t>Освежитель воздухаOriginal Eclips Бабл гам ТА-202  страна ввоза Россия</t>
  </si>
  <si>
    <t>6,47</t>
  </si>
  <si>
    <t>79</t>
  </si>
  <si>
    <t>15,48</t>
  </si>
  <si>
    <t>0,20</t>
  </si>
  <si>
    <t>1,76</t>
  </si>
  <si>
    <t>0,59</t>
  </si>
  <si>
    <t>1,37</t>
  </si>
  <si>
    <t>Очиститель битумных пятен и следов насекомых Bug &amp; Tar Remover</t>
  </si>
  <si>
    <t>4,61</t>
  </si>
  <si>
    <t>14,75</t>
  </si>
  <si>
    <t>27,66</t>
  </si>
  <si>
    <t>Очиститель пластика и приборной панели Cocpit &amp; Plastic Cleaner</t>
  </si>
  <si>
    <t>3,20</t>
  </si>
  <si>
    <t>10,24</t>
  </si>
  <si>
    <t>11,52</t>
  </si>
  <si>
    <t>Подсветка для селфи Energy EM-001, LED страна ввоза Китай</t>
  </si>
  <si>
    <t>6,59</t>
  </si>
  <si>
    <t>2,64</t>
  </si>
  <si>
    <t>Полироль для пластика и приборной панели Cocpit &amp; Plastic Cleaner</t>
  </si>
  <si>
    <t>36</t>
  </si>
  <si>
    <t>6,60</t>
  </si>
  <si>
    <t>47,52</t>
  </si>
  <si>
    <t>1,32</t>
  </si>
  <si>
    <t>14</t>
  </si>
  <si>
    <t>Полироль для шин Tyre Gloss</t>
  </si>
  <si>
    <t>3,57</t>
  </si>
  <si>
    <t>Разветвитель прикуривателя на 3 гнезда и 2USB, 2A 104222 страна ввоза Китай</t>
  </si>
  <si>
    <t>16,44</t>
  </si>
  <si>
    <t>36,17</t>
  </si>
  <si>
    <t>9,86</t>
  </si>
  <si>
    <t>Средство для бесконтактной мойки Active Foam, 1л</t>
  </si>
  <si>
    <t>5,03</t>
  </si>
  <si>
    <t>13,08</t>
  </si>
  <si>
    <t>44,26</t>
  </si>
  <si>
    <t>29</t>
  </si>
  <si>
    <t>29,17</t>
  </si>
  <si>
    <t>4,02</t>
  </si>
  <si>
    <t>Средство для очистки двигателя Eclips 500 мл</t>
  </si>
  <si>
    <t>4,85</t>
  </si>
  <si>
    <t>7,88</t>
  </si>
  <si>
    <t>Средство для химчистки салона Eclips 500 мл</t>
  </si>
  <si>
    <t>19</t>
  </si>
  <si>
    <t>2,78</t>
  </si>
  <si>
    <t>10,56</t>
  </si>
  <si>
    <t>3,89</t>
  </si>
  <si>
    <t>Хэнд Мастер паста для рук 400 гр</t>
  </si>
  <si>
    <t>2,41</t>
  </si>
  <si>
    <t>0,96</t>
  </si>
  <si>
    <t>5,78</t>
  </si>
  <si>
    <t>Шумовка из нейлона, FORESTA, с пластм ручкой/дизайн под дерево, 34*10,5 см страна ввоза Китай</t>
  </si>
  <si>
    <t>4,19</t>
  </si>
  <si>
    <t>9,22</t>
  </si>
  <si>
    <t>Щетка стеклоочистителя Goodyear FRAMELESS 17"/43 см страна ввоза Китай</t>
  </si>
  <si>
    <t>10,74</t>
  </si>
  <si>
    <t>17,18</t>
  </si>
  <si>
    <t>2,15</t>
  </si>
  <si>
    <t>8,59</t>
  </si>
  <si>
    <t>15,04</t>
  </si>
  <si>
    <t>4,30</t>
  </si>
  <si>
    <t>7,44</t>
  </si>
  <si>
    <t>Ароматизатор  "Tensy" Картон  БОСКО 40шт./бл страна ввоза Россия</t>
  </si>
  <si>
    <t>Ароматизатор "Freshco Business Class ice cube" Versace страна ввоза Россия</t>
  </si>
  <si>
    <t>8,47</t>
  </si>
  <si>
    <t>23</t>
  </si>
  <si>
    <t>8,56</t>
  </si>
  <si>
    <t>Венчик из нейлона FORESTA с пластм ручкой/дизайн под дерево, 30*7 см страна ввоза Китай</t>
  </si>
  <si>
    <t>10,89</t>
  </si>
  <si>
    <t>Ложка из нейлона, FORESTA, с пластм ручкой/дизайн под дерево, 32,5*7 см страна ввоза Китай</t>
  </si>
  <si>
    <t>8,38</t>
  </si>
  <si>
    <t>70</t>
  </si>
  <si>
    <t>34,30</t>
  </si>
  <si>
    <t>76</t>
  </si>
  <si>
    <t>22,34</t>
  </si>
  <si>
    <t>1,03</t>
  </si>
  <si>
    <t>1,44</t>
  </si>
  <si>
    <t>0,82</t>
  </si>
  <si>
    <t>96</t>
  </si>
  <si>
    <t>28,22</t>
  </si>
  <si>
    <t>10,58</t>
  </si>
  <si>
    <t>122</t>
  </si>
  <si>
    <t>59,78</t>
  </si>
  <si>
    <t>21,07</t>
  </si>
  <si>
    <t>113</t>
  </si>
  <si>
    <t>22,15</t>
  </si>
  <si>
    <t>187</t>
  </si>
  <si>
    <t>36,65</t>
  </si>
  <si>
    <t>51</t>
  </si>
  <si>
    <t>67,32</t>
  </si>
  <si>
    <t>46,03</t>
  </si>
  <si>
    <t>Средство для очистки стекол Eclips 500 мл</t>
  </si>
  <si>
    <t>6,06</t>
  </si>
  <si>
    <t>Универсальный очистительTechno Cleaner 750 мл</t>
  </si>
  <si>
    <t>3,98</t>
  </si>
  <si>
    <t>1,59</t>
  </si>
  <si>
    <t>Щетка стеклоочистителя Goodyear FRAMELESS 16"/41 см  страна ввоза Китай</t>
  </si>
  <si>
    <t>6,98</t>
  </si>
  <si>
    <t>1,40</t>
  </si>
  <si>
    <t>62,29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</si>
</sst>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;[Red]\-0.000"/>
    <numFmt numFmtId="165" formatCode="0.00;[Red]\-0.00"/>
    <numFmt numFmtId="166" formatCode="#,##0.00&quot;р.&quot;"/>
    <numFmt numFmtId="167" formatCode="0;[Red]\-0"/>
  </numFmts>
  <fonts count="13" x14ac:knownFonts="1">
    <font>
      <sz val="11"/>
      <color theme="1"/>
      <name val="Calibri"/>
      <family val="2"/>
      <charset val="204"/>
      <scheme val="minor"/>
    </font>
    <font>
      <b/>
      <sz val="9"/>
      <name val="Times New Roman CYR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2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>
      <alignment horizontal="center" vertical="center" wrapText="1"/>
    </xf>
    <xf numFmtId="0" fontId="9" fillId="0" borderId="0"/>
  </cellStyleXfs>
  <cellXfs count="50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vertical="center" wrapText="1"/>
    </xf>
    <xf numFmtId="166" fontId="7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0" fillId="0" borderId="0" xfId="0" applyFill="1"/>
    <xf numFmtId="0" fontId="0" fillId="0" borderId="0" xfId="0" applyFont="1" applyFill="1"/>
    <xf numFmtId="0" fontId="6" fillId="0" borderId="1" xfId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167" fontId="8" fillId="0" borderId="1" xfId="2" applyNumberFormat="1" applyFont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7" fontId="8" fillId="0" borderId="1" xfId="2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0" fillId="3" borderId="0" xfId="0" applyFill="1"/>
    <xf numFmtId="0" fontId="10" fillId="4" borderId="3" xfId="0" applyFont="1" applyFill="1" applyBorder="1" applyAlignment="1">
      <alignment vertical="top" wrapText="1"/>
    </xf>
    <xf numFmtId="0" fontId="10" fillId="4" borderId="3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/>
    <xf numFmtId="0" fontId="8" fillId="0" borderId="1" xfId="2" applyNumberFormat="1" applyFont="1" applyFill="1" applyBorder="1" applyAlignment="1">
      <alignment vertical="top" wrapText="1"/>
    </xf>
    <xf numFmtId="0" fontId="10" fillId="0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7" fillId="0" borderId="0" xfId="0" applyFont="1" applyFill="1"/>
    <xf numFmtId="0" fontId="6" fillId="0" borderId="5" xfId="1" applyFont="1" applyFill="1" applyBorder="1" applyAlignment="1">
      <alignment horizontal="center" vertical="center" wrapText="1"/>
    </xf>
    <xf numFmtId="166" fontId="3" fillId="0" borderId="5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/>
    <xf numFmtId="2" fontId="4" fillId="0" borderId="0" xfId="0" applyNumberFormat="1" applyFont="1" applyFill="1"/>
    <xf numFmtId="0" fontId="12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 vertical="top" wrapText="1"/>
    </xf>
    <xf numFmtId="0" fontId="5" fillId="0" borderId="0" xfId="0" applyFont="1" applyBorder="1" applyAlignment="1">
      <alignment horizontal="right" vertical="top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right" vertical="top"/>
    </xf>
    <xf numFmtId="165" fontId="0" fillId="2" borderId="0" xfId="0" applyNumberFormat="1" applyFont="1" applyFill="1" applyBorder="1" applyAlignment="1">
      <alignment horizontal="right" vertical="top"/>
    </xf>
    <xf numFmtId="40" fontId="0" fillId="0" borderId="0" xfId="0" applyNumberFormat="1" applyFont="1" applyFill="1" applyBorder="1" applyAlignment="1">
      <alignment horizontal="right" vertical="top"/>
    </xf>
    <xf numFmtId="164" fontId="0" fillId="2" borderId="0" xfId="0" applyNumberFormat="1" applyFont="1" applyFill="1" applyBorder="1" applyAlignment="1">
      <alignment horizontal="right" vertical="top"/>
    </xf>
    <xf numFmtId="164" fontId="0" fillId="0" borderId="0" xfId="0" applyNumberFormat="1" applyFont="1" applyFill="1" applyBorder="1" applyAlignment="1">
      <alignment horizontal="right" vertical="top"/>
    </xf>
    <xf numFmtId="165" fontId="0" fillId="3" borderId="0" xfId="0" applyNumberFormat="1" applyFont="1" applyFill="1" applyBorder="1" applyAlignment="1">
      <alignment horizontal="right" vertical="top"/>
    </xf>
    <xf numFmtId="164" fontId="0" fillId="3" borderId="0" xfId="0" applyNumberFormat="1" applyFont="1" applyFill="1" applyBorder="1" applyAlignment="1">
      <alignment horizontal="right" vertical="top"/>
    </xf>
    <xf numFmtId="0" fontId="10" fillId="4" borderId="3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4" fillId="0" borderId="0" xfId="0" applyFont="1"/>
    <xf numFmtId="2" fontId="4" fillId="0" borderId="0" xfId="0" applyNumberFormat="1" applyFont="1"/>
    <xf numFmtId="166" fontId="4" fillId="0" borderId="0" xfId="0" applyNumberFormat="1" applyFont="1"/>
    <xf numFmtId="0" fontId="4" fillId="0" borderId="0" xfId="0" applyFont="1" applyAlignment="1">
      <alignment horizontal="right"/>
    </xf>
  </cellXfs>
  <cellStyles count="3">
    <cellStyle name="ЗаголовокТаблицы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1"/>
  <sheetViews>
    <sheetView tabSelected="1" view="pageBreakPreview" topLeftCell="D391" zoomScaleNormal="100" zoomScaleSheetLayoutView="100" workbookViewId="0">
      <selection activeCell="H400" sqref="H400"/>
    </sheetView>
  </sheetViews>
  <sheetFormatPr defaultRowHeight="15.75" x14ac:dyDescent="0.25"/>
  <cols>
    <col min="1" max="1" width="5.7109375" customWidth="1"/>
    <col min="2" max="2" width="72.85546875" customWidth="1"/>
    <col min="4" max="4" width="14.28515625" customWidth="1"/>
    <col min="5" max="5" width="10.7109375" customWidth="1"/>
    <col min="6" max="6" width="16.42578125" customWidth="1"/>
    <col min="7" max="7" width="14.140625" bestFit="1" customWidth="1"/>
    <col min="8" max="8" width="10.140625" customWidth="1"/>
    <col min="9" max="9" width="18.42578125" bestFit="1" customWidth="1"/>
    <col min="10" max="10" width="21.28515625" style="26" customWidth="1"/>
    <col min="11" max="11" width="16.42578125" customWidth="1"/>
  </cols>
  <sheetData>
    <row r="1" spans="1:15" s="1" customFormat="1" ht="17.25" x14ac:dyDescent="0.2">
      <c r="A1" s="2"/>
      <c r="B1" s="32"/>
      <c r="C1" s="33"/>
      <c r="D1" s="33"/>
      <c r="E1" s="33"/>
      <c r="F1" s="33"/>
      <c r="G1" s="33"/>
      <c r="H1" s="33"/>
      <c r="I1" s="33"/>
      <c r="J1" s="31" t="s">
        <v>299</v>
      </c>
    </row>
    <row r="2" spans="1:15" s="1" customFormat="1" ht="76.5" customHeight="1" x14ac:dyDescent="0.2">
      <c r="A2" s="2"/>
      <c r="B2" s="34" t="s">
        <v>297</v>
      </c>
      <c r="C2" s="35"/>
      <c r="D2" s="35"/>
      <c r="E2" s="35"/>
      <c r="F2" s="35"/>
      <c r="G2" s="35"/>
      <c r="H2" s="35"/>
      <c r="I2" s="35"/>
      <c r="J2" s="31"/>
    </row>
    <row r="3" spans="1:15" s="1" customFormat="1" ht="47.25" x14ac:dyDescent="0.25">
      <c r="A3" s="3" t="s">
        <v>2</v>
      </c>
      <c r="B3" s="4" t="s">
        <v>3</v>
      </c>
      <c r="C3" s="4" t="s">
        <v>0</v>
      </c>
      <c r="D3" s="9" t="s">
        <v>1</v>
      </c>
      <c r="E3" s="5" t="s">
        <v>13</v>
      </c>
      <c r="F3" s="10" t="s">
        <v>4</v>
      </c>
      <c r="G3" s="4" t="s">
        <v>7</v>
      </c>
      <c r="H3" s="4" t="s">
        <v>5</v>
      </c>
      <c r="I3" s="27" t="s">
        <v>6</v>
      </c>
      <c r="J3" s="10" t="s">
        <v>300</v>
      </c>
      <c r="L3" s="37"/>
      <c r="M3" s="37"/>
      <c r="N3" s="39"/>
      <c r="O3" s="39"/>
    </row>
    <row r="4" spans="1:15" s="7" customFormat="1" ht="31.5" x14ac:dyDescent="0.25">
      <c r="A4" s="6">
        <v>1</v>
      </c>
      <c r="B4" s="11" t="s">
        <v>14</v>
      </c>
      <c r="C4" s="12" t="s">
        <v>8</v>
      </c>
      <c r="D4" s="13">
        <v>215</v>
      </c>
      <c r="E4" s="14">
        <v>1.89</v>
      </c>
      <c r="F4" s="17">
        <f>E4*D4</f>
        <v>406.34999999999997</v>
      </c>
      <c r="G4" s="15" t="s">
        <v>10</v>
      </c>
      <c r="H4" s="14">
        <f>F4*G4</f>
        <v>81.27</v>
      </c>
      <c r="I4" s="28">
        <f>H4+F4</f>
        <v>487.61999999999995</v>
      </c>
      <c r="J4" s="29">
        <f>I4*22/100</f>
        <v>107.2764</v>
      </c>
      <c r="L4" s="36"/>
      <c r="M4" s="36"/>
      <c r="N4" s="40"/>
      <c r="O4" s="40"/>
    </row>
    <row r="5" spans="1:15" s="7" customFormat="1" ht="31.5" x14ac:dyDescent="0.25">
      <c r="A5" s="6">
        <v>2</v>
      </c>
      <c r="B5" s="11" t="s">
        <v>15</v>
      </c>
      <c r="C5" s="12" t="s">
        <v>8</v>
      </c>
      <c r="D5" s="13">
        <v>215</v>
      </c>
      <c r="E5" s="14">
        <v>1.89</v>
      </c>
      <c r="F5" s="17">
        <f t="shared" ref="F5:F68" si="0">E5*D5</f>
        <v>406.34999999999997</v>
      </c>
      <c r="G5" s="15" t="s">
        <v>10</v>
      </c>
      <c r="H5" s="14">
        <f t="shared" ref="H5:H68" si="1">F5*G5</f>
        <v>81.27</v>
      </c>
      <c r="I5" s="28">
        <f t="shared" ref="I5:I67" si="2">H5+F5</f>
        <v>487.61999999999995</v>
      </c>
      <c r="J5" s="29">
        <f t="shared" ref="J5:J68" si="3">I5*22/100</f>
        <v>107.2764</v>
      </c>
      <c r="L5" s="36"/>
      <c r="M5" s="36"/>
      <c r="N5" s="40"/>
      <c r="O5" s="40"/>
    </row>
    <row r="6" spans="1:15" s="7" customFormat="1" x14ac:dyDescent="0.25">
      <c r="A6" s="6">
        <v>3</v>
      </c>
      <c r="B6" s="11" t="s">
        <v>16</v>
      </c>
      <c r="C6" s="12" t="s">
        <v>8</v>
      </c>
      <c r="D6" s="13">
        <v>360</v>
      </c>
      <c r="E6" s="14">
        <v>1.46</v>
      </c>
      <c r="F6" s="17">
        <f t="shared" si="0"/>
        <v>525.6</v>
      </c>
      <c r="G6" s="15" t="s">
        <v>10</v>
      </c>
      <c r="H6" s="14">
        <f t="shared" si="1"/>
        <v>105.12</v>
      </c>
      <c r="I6" s="28">
        <f t="shared" si="2"/>
        <v>630.72</v>
      </c>
      <c r="J6" s="29">
        <f t="shared" si="3"/>
        <v>138.75839999999999</v>
      </c>
      <c r="L6" s="36"/>
      <c r="M6" s="36"/>
      <c r="N6" s="40"/>
      <c r="O6" s="40"/>
    </row>
    <row r="7" spans="1:15" s="7" customFormat="1" x14ac:dyDescent="0.25">
      <c r="A7" s="6">
        <v>4</v>
      </c>
      <c r="B7" s="11" t="s">
        <v>17</v>
      </c>
      <c r="C7" s="12" t="s">
        <v>8</v>
      </c>
      <c r="D7" s="13">
        <v>22</v>
      </c>
      <c r="E7" s="14">
        <v>1.95</v>
      </c>
      <c r="F7" s="17">
        <f t="shared" si="0"/>
        <v>42.9</v>
      </c>
      <c r="G7" s="15" t="s">
        <v>10</v>
      </c>
      <c r="H7" s="14">
        <f t="shared" si="1"/>
        <v>8.58</v>
      </c>
      <c r="I7" s="28">
        <f t="shared" si="2"/>
        <v>51.48</v>
      </c>
      <c r="J7" s="29">
        <f t="shared" si="3"/>
        <v>11.3256</v>
      </c>
      <c r="L7" s="36"/>
      <c r="M7" s="36"/>
      <c r="N7" s="40"/>
      <c r="O7" s="40"/>
    </row>
    <row r="8" spans="1:15" s="7" customFormat="1" x14ac:dyDescent="0.25">
      <c r="A8" s="6">
        <v>5</v>
      </c>
      <c r="B8" s="11" t="s">
        <v>18</v>
      </c>
      <c r="C8" s="12" t="s">
        <v>8</v>
      </c>
      <c r="D8" s="13">
        <v>9</v>
      </c>
      <c r="E8" s="14">
        <v>1.95</v>
      </c>
      <c r="F8" s="17">
        <f t="shared" si="0"/>
        <v>17.55</v>
      </c>
      <c r="G8" s="15" t="s">
        <v>10</v>
      </c>
      <c r="H8" s="14">
        <f t="shared" si="1"/>
        <v>3.5100000000000002</v>
      </c>
      <c r="I8" s="28">
        <f t="shared" si="2"/>
        <v>21.060000000000002</v>
      </c>
      <c r="J8" s="29">
        <f t="shared" si="3"/>
        <v>4.6332000000000004</v>
      </c>
      <c r="L8" s="36"/>
      <c r="M8" s="36"/>
      <c r="N8" s="40"/>
      <c r="O8" s="40"/>
    </row>
    <row r="9" spans="1:15" s="7" customFormat="1" x14ac:dyDescent="0.25">
      <c r="A9" s="6">
        <v>6</v>
      </c>
      <c r="B9" s="11" t="s">
        <v>19</v>
      </c>
      <c r="C9" s="12" t="s">
        <v>8</v>
      </c>
      <c r="D9" s="13">
        <v>9</v>
      </c>
      <c r="E9" s="14">
        <v>1.95</v>
      </c>
      <c r="F9" s="17">
        <f t="shared" si="0"/>
        <v>17.55</v>
      </c>
      <c r="G9" s="15" t="s">
        <v>10</v>
      </c>
      <c r="H9" s="14">
        <f t="shared" si="1"/>
        <v>3.5100000000000002</v>
      </c>
      <c r="I9" s="28">
        <f t="shared" si="2"/>
        <v>21.060000000000002</v>
      </c>
      <c r="J9" s="29">
        <f t="shared" si="3"/>
        <v>4.6332000000000004</v>
      </c>
      <c r="L9" s="36"/>
      <c r="M9" s="36"/>
      <c r="N9" s="40"/>
      <c r="O9" s="40"/>
    </row>
    <row r="10" spans="1:15" s="7" customFormat="1" ht="31.5" x14ac:dyDescent="0.25">
      <c r="A10" s="6">
        <v>7</v>
      </c>
      <c r="B10" s="11" t="s">
        <v>20</v>
      </c>
      <c r="C10" s="12" t="s">
        <v>8</v>
      </c>
      <c r="D10" s="13">
        <v>168</v>
      </c>
      <c r="E10" s="14">
        <v>1.34</v>
      </c>
      <c r="F10" s="17">
        <f t="shared" si="0"/>
        <v>225.12</v>
      </c>
      <c r="G10" s="15" t="s">
        <v>10</v>
      </c>
      <c r="H10" s="14">
        <f t="shared" si="1"/>
        <v>45.024000000000001</v>
      </c>
      <c r="I10" s="28">
        <f t="shared" si="2"/>
        <v>270.14400000000001</v>
      </c>
      <c r="J10" s="29">
        <f t="shared" si="3"/>
        <v>59.43168</v>
      </c>
      <c r="L10" s="36"/>
      <c r="M10" s="36"/>
      <c r="N10" s="40"/>
      <c r="O10" s="40"/>
    </row>
    <row r="11" spans="1:15" s="7" customFormat="1" x14ac:dyDescent="0.25">
      <c r="A11" s="6">
        <v>8</v>
      </c>
      <c r="B11" s="11" t="s">
        <v>21</v>
      </c>
      <c r="C11" s="12" t="s">
        <v>8</v>
      </c>
      <c r="D11" s="13">
        <v>17</v>
      </c>
      <c r="E11" s="14">
        <v>2.54</v>
      </c>
      <c r="F11" s="17">
        <f t="shared" si="0"/>
        <v>43.18</v>
      </c>
      <c r="G11" s="15" t="s">
        <v>10</v>
      </c>
      <c r="H11" s="14">
        <f t="shared" si="1"/>
        <v>8.636000000000001</v>
      </c>
      <c r="I11" s="28">
        <f t="shared" si="2"/>
        <v>51.816000000000003</v>
      </c>
      <c r="J11" s="29">
        <f t="shared" si="3"/>
        <v>11.399520000000001</v>
      </c>
      <c r="L11" s="36"/>
      <c r="M11" s="36"/>
      <c r="N11" s="40"/>
      <c r="O11" s="40"/>
    </row>
    <row r="12" spans="1:15" s="7" customFormat="1" x14ac:dyDescent="0.25">
      <c r="A12" s="6">
        <v>9</v>
      </c>
      <c r="B12" s="11" t="s">
        <v>22</v>
      </c>
      <c r="C12" s="12" t="s">
        <v>8</v>
      </c>
      <c r="D12" s="13">
        <v>26</v>
      </c>
      <c r="E12" s="14">
        <v>0.98</v>
      </c>
      <c r="F12" s="17">
        <f t="shared" si="0"/>
        <v>25.48</v>
      </c>
      <c r="G12" s="15" t="s">
        <v>10</v>
      </c>
      <c r="H12" s="14">
        <f t="shared" si="1"/>
        <v>5.0960000000000001</v>
      </c>
      <c r="I12" s="28">
        <f t="shared" si="2"/>
        <v>30.576000000000001</v>
      </c>
      <c r="J12" s="29">
        <f t="shared" si="3"/>
        <v>6.7267200000000003</v>
      </c>
      <c r="L12" s="36"/>
      <c r="M12" s="36"/>
      <c r="N12" s="40"/>
      <c r="O12" s="40"/>
    </row>
    <row r="13" spans="1:15" s="7" customFormat="1" x14ac:dyDescent="0.25">
      <c r="A13" s="6">
        <v>10</v>
      </c>
      <c r="B13" s="11" t="s">
        <v>23</v>
      </c>
      <c r="C13" s="12" t="s">
        <v>8</v>
      </c>
      <c r="D13" s="13">
        <v>151</v>
      </c>
      <c r="E13" s="14">
        <v>0.98</v>
      </c>
      <c r="F13" s="17">
        <f t="shared" si="0"/>
        <v>147.97999999999999</v>
      </c>
      <c r="G13" s="15" t="s">
        <v>10</v>
      </c>
      <c r="H13" s="14">
        <f t="shared" si="1"/>
        <v>29.596</v>
      </c>
      <c r="I13" s="28">
        <f t="shared" si="2"/>
        <v>177.57599999999999</v>
      </c>
      <c r="J13" s="29">
        <f t="shared" si="3"/>
        <v>39.066720000000004</v>
      </c>
      <c r="L13" s="36"/>
      <c r="M13" s="36"/>
      <c r="N13" s="40"/>
      <c r="O13" s="40"/>
    </row>
    <row r="14" spans="1:15" s="7" customFormat="1" ht="31.5" x14ac:dyDescent="0.25">
      <c r="A14" s="6">
        <v>11</v>
      </c>
      <c r="B14" s="11" t="s">
        <v>24</v>
      </c>
      <c r="C14" s="12" t="s">
        <v>8</v>
      </c>
      <c r="D14" s="13">
        <v>1</v>
      </c>
      <c r="E14" s="14">
        <v>0.98</v>
      </c>
      <c r="F14" s="17">
        <f t="shared" si="0"/>
        <v>0.98</v>
      </c>
      <c r="G14" s="15" t="s">
        <v>10</v>
      </c>
      <c r="H14" s="14">
        <f t="shared" si="1"/>
        <v>0.19600000000000001</v>
      </c>
      <c r="I14" s="28">
        <f t="shared" si="2"/>
        <v>1.1759999999999999</v>
      </c>
      <c r="J14" s="29">
        <f t="shared" si="3"/>
        <v>0.25872000000000001</v>
      </c>
      <c r="L14" s="36"/>
      <c r="M14" s="36"/>
      <c r="N14" s="40"/>
      <c r="O14" s="40"/>
    </row>
    <row r="15" spans="1:15" s="7" customFormat="1" x14ac:dyDescent="0.25">
      <c r="A15" s="6">
        <v>12</v>
      </c>
      <c r="B15" s="11" t="s">
        <v>25</v>
      </c>
      <c r="C15" s="12" t="s">
        <v>8</v>
      </c>
      <c r="D15" s="13">
        <v>3</v>
      </c>
      <c r="E15" s="14">
        <v>0.56999999999999995</v>
      </c>
      <c r="F15" s="17">
        <f t="shared" si="0"/>
        <v>1.71</v>
      </c>
      <c r="G15" s="15" t="s">
        <v>10</v>
      </c>
      <c r="H15" s="14">
        <f t="shared" si="1"/>
        <v>0.34200000000000003</v>
      </c>
      <c r="I15" s="28">
        <f t="shared" si="2"/>
        <v>2.052</v>
      </c>
      <c r="J15" s="29">
        <f t="shared" si="3"/>
        <v>0.45144000000000001</v>
      </c>
      <c r="L15" s="36"/>
      <c r="M15" s="36"/>
      <c r="N15" s="40"/>
      <c r="O15" s="40"/>
    </row>
    <row r="16" spans="1:15" s="7" customFormat="1" x14ac:dyDescent="0.25">
      <c r="A16" s="6">
        <v>13</v>
      </c>
      <c r="B16" s="11" t="s">
        <v>26</v>
      </c>
      <c r="C16" s="12" t="s">
        <v>8</v>
      </c>
      <c r="D16" s="13">
        <v>20</v>
      </c>
      <c r="E16" s="14">
        <v>0.56999999999999995</v>
      </c>
      <c r="F16" s="17">
        <f t="shared" si="0"/>
        <v>11.399999999999999</v>
      </c>
      <c r="G16" s="15" t="s">
        <v>10</v>
      </c>
      <c r="H16" s="14">
        <f t="shared" si="1"/>
        <v>2.2799999999999998</v>
      </c>
      <c r="I16" s="28">
        <f t="shared" si="2"/>
        <v>13.679999999999998</v>
      </c>
      <c r="J16" s="29">
        <f t="shared" si="3"/>
        <v>3.0095999999999998</v>
      </c>
      <c r="L16" s="36"/>
      <c r="M16" s="36"/>
      <c r="N16" s="40"/>
      <c r="O16" s="40"/>
    </row>
    <row r="17" spans="1:15" s="7" customFormat="1" x14ac:dyDescent="0.25">
      <c r="A17" s="6">
        <v>14</v>
      </c>
      <c r="B17" s="11" t="s">
        <v>27</v>
      </c>
      <c r="C17" s="12" t="s">
        <v>8</v>
      </c>
      <c r="D17" s="13">
        <v>25</v>
      </c>
      <c r="E17" s="14">
        <v>0.56999999999999995</v>
      </c>
      <c r="F17" s="17">
        <f t="shared" si="0"/>
        <v>14.249999999999998</v>
      </c>
      <c r="G17" s="15" t="s">
        <v>10</v>
      </c>
      <c r="H17" s="14">
        <f t="shared" si="1"/>
        <v>2.8499999999999996</v>
      </c>
      <c r="I17" s="28">
        <f t="shared" si="2"/>
        <v>17.099999999999998</v>
      </c>
      <c r="J17" s="29">
        <f t="shared" si="3"/>
        <v>3.7619999999999991</v>
      </c>
      <c r="L17" s="36"/>
      <c r="M17" s="36"/>
      <c r="N17" s="40"/>
      <c r="O17" s="40"/>
    </row>
    <row r="18" spans="1:15" s="7" customFormat="1" x14ac:dyDescent="0.25">
      <c r="A18" s="6">
        <v>15</v>
      </c>
      <c r="B18" s="11" t="s">
        <v>28</v>
      </c>
      <c r="C18" s="12" t="s">
        <v>8</v>
      </c>
      <c r="D18" s="13">
        <v>5</v>
      </c>
      <c r="E18" s="14">
        <v>0.56999999999999995</v>
      </c>
      <c r="F18" s="17">
        <f t="shared" si="0"/>
        <v>2.8499999999999996</v>
      </c>
      <c r="G18" s="15" t="s">
        <v>10</v>
      </c>
      <c r="H18" s="14">
        <f t="shared" si="1"/>
        <v>0.56999999999999995</v>
      </c>
      <c r="I18" s="28">
        <f t="shared" si="2"/>
        <v>3.4199999999999995</v>
      </c>
      <c r="J18" s="29">
        <f t="shared" si="3"/>
        <v>0.75239999999999996</v>
      </c>
      <c r="L18" s="36"/>
      <c r="M18" s="36"/>
      <c r="N18" s="40"/>
      <c r="O18" s="40"/>
    </row>
    <row r="19" spans="1:15" s="7" customFormat="1" x14ac:dyDescent="0.25">
      <c r="A19" s="6">
        <v>16</v>
      </c>
      <c r="B19" s="11" t="s">
        <v>29</v>
      </c>
      <c r="C19" s="12" t="s">
        <v>8</v>
      </c>
      <c r="D19" s="13">
        <v>8</v>
      </c>
      <c r="E19" s="14">
        <v>2.6</v>
      </c>
      <c r="F19" s="17">
        <f t="shared" si="0"/>
        <v>20.8</v>
      </c>
      <c r="G19" s="15" t="s">
        <v>10</v>
      </c>
      <c r="H19" s="14">
        <f t="shared" si="1"/>
        <v>4.16</v>
      </c>
      <c r="I19" s="28">
        <f t="shared" si="2"/>
        <v>24.96</v>
      </c>
      <c r="J19" s="29">
        <f t="shared" si="3"/>
        <v>5.4912000000000001</v>
      </c>
      <c r="L19" s="36"/>
      <c r="M19" s="36"/>
      <c r="N19" s="40"/>
      <c r="O19" s="40"/>
    </row>
    <row r="20" spans="1:15" s="7" customFormat="1" x14ac:dyDescent="0.25">
      <c r="A20" s="6">
        <v>17</v>
      </c>
      <c r="B20" s="11" t="s">
        <v>30</v>
      </c>
      <c r="C20" s="12" t="s">
        <v>8</v>
      </c>
      <c r="D20" s="13">
        <v>98</v>
      </c>
      <c r="E20" s="14">
        <v>2.34</v>
      </c>
      <c r="F20" s="17">
        <f t="shared" si="0"/>
        <v>229.32</v>
      </c>
      <c r="G20" s="15" t="s">
        <v>10</v>
      </c>
      <c r="H20" s="14">
        <f t="shared" si="1"/>
        <v>45.864000000000004</v>
      </c>
      <c r="I20" s="28">
        <f t="shared" si="2"/>
        <v>275.18399999999997</v>
      </c>
      <c r="J20" s="29">
        <f t="shared" si="3"/>
        <v>60.540479999999988</v>
      </c>
      <c r="L20" s="36"/>
      <c r="M20" s="36"/>
      <c r="N20" s="40"/>
      <c r="O20" s="40"/>
    </row>
    <row r="21" spans="1:15" s="7" customFormat="1" x14ac:dyDescent="0.25">
      <c r="A21" s="6">
        <v>18</v>
      </c>
      <c r="B21" s="11" t="s">
        <v>31</v>
      </c>
      <c r="C21" s="12" t="s">
        <v>8</v>
      </c>
      <c r="D21" s="13">
        <v>84</v>
      </c>
      <c r="E21" s="14">
        <v>2.34</v>
      </c>
      <c r="F21" s="17">
        <f t="shared" si="0"/>
        <v>196.56</v>
      </c>
      <c r="G21" s="15" t="s">
        <v>10</v>
      </c>
      <c r="H21" s="14">
        <f t="shared" si="1"/>
        <v>39.312000000000005</v>
      </c>
      <c r="I21" s="28">
        <f t="shared" si="2"/>
        <v>235.87200000000001</v>
      </c>
      <c r="J21" s="29">
        <f t="shared" si="3"/>
        <v>51.891840000000002</v>
      </c>
      <c r="L21" s="36"/>
      <c r="M21" s="36"/>
      <c r="N21" s="40"/>
      <c r="O21" s="40"/>
    </row>
    <row r="22" spans="1:15" s="7" customFormat="1" x14ac:dyDescent="0.25">
      <c r="A22" s="6">
        <v>19</v>
      </c>
      <c r="B22" s="11" t="s">
        <v>32</v>
      </c>
      <c r="C22" s="12" t="s">
        <v>8</v>
      </c>
      <c r="D22" s="13">
        <v>90</v>
      </c>
      <c r="E22" s="14">
        <v>2.34</v>
      </c>
      <c r="F22" s="17">
        <f t="shared" si="0"/>
        <v>210.6</v>
      </c>
      <c r="G22" s="15" t="s">
        <v>10</v>
      </c>
      <c r="H22" s="14">
        <f t="shared" si="1"/>
        <v>42.120000000000005</v>
      </c>
      <c r="I22" s="28">
        <f t="shared" si="2"/>
        <v>252.72</v>
      </c>
      <c r="J22" s="29">
        <f t="shared" si="3"/>
        <v>55.598399999999998</v>
      </c>
      <c r="L22" s="36"/>
      <c r="M22" s="36"/>
      <c r="N22" s="40"/>
      <c r="O22" s="40"/>
    </row>
    <row r="23" spans="1:15" s="7" customFormat="1" ht="31.5" x14ac:dyDescent="0.25">
      <c r="A23" s="6">
        <v>20</v>
      </c>
      <c r="B23" s="11" t="s">
        <v>33</v>
      </c>
      <c r="C23" s="12" t="s">
        <v>8</v>
      </c>
      <c r="D23" s="13">
        <v>77</v>
      </c>
      <c r="E23" s="14">
        <v>2.34</v>
      </c>
      <c r="F23" s="17">
        <f t="shared" si="0"/>
        <v>180.17999999999998</v>
      </c>
      <c r="G23" s="15" t="s">
        <v>10</v>
      </c>
      <c r="H23" s="14">
        <f t="shared" si="1"/>
        <v>36.035999999999994</v>
      </c>
      <c r="I23" s="28">
        <f t="shared" si="2"/>
        <v>216.21599999999998</v>
      </c>
      <c r="J23" s="29">
        <f t="shared" si="3"/>
        <v>47.567519999999995</v>
      </c>
      <c r="L23" s="36"/>
      <c r="M23" s="36"/>
      <c r="N23" s="40"/>
      <c r="O23" s="40"/>
    </row>
    <row r="24" spans="1:15" s="7" customFormat="1" x14ac:dyDescent="0.25">
      <c r="A24" s="6">
        <v>21</v>
      </c>
      <c r="B24" s="11" t="s">
        <v>34</v>
      </c>
      <c r="C24" s="12" t="s">
        <v>8</v>
      </c>
      <c r="D24" s="13">
        <v>81</v>
      </c>
      <c r="E24" s="14">
        <v>2.34</v>
      </c>
      <c r="F24" s="17">
        <f t="shared" si="0"/>
        <v>189.54</v>
      </c>
      <c r="G24" s="15" t="s">
        <v>10</v>
      </c>
      <c r="H24" s="14">
        <f t="shared" si="1"/>
        <v>37.908000000000001</v>
      </c>
      <c r="I24" s="28">
        <f t="shared" si="2"/>
        <v>227.44799999999998</v>
      </c>
      <c r="J24" s="29">
        <f t="shared" si="3"/>
        <v>50.038559999999997</v>
      </c>
      <c r="L24" s="36"/>
      <c r="M24" s="36"/>
      <c r="N24" s="40"/>
      <c r="O24" s="40"/>
    </row>
    <row r="25" spans="1:15" s="7" customFormat="1" x14ac:dyDescent="0.25">
      <c r="A25" s="6">
        <v>22</v>
      </c>
      <c r="B25" s="11" t="s">
        <v>35</v>
      </c>
      <c r="C25" s="12" t="s">
        <v>8</v>
      </c>
      <c r="D25" s="13">
        <v>20</v>
      </c>
      <c r="E25" s="14">
        <v>2</v>
      </c>
      <c r="F25" s="17">
        <f t="shared" si="0"/>
        <v>40</v>
      </c>
      <c r="G25" s="15" t="s">
        <v>10</v>
      </c>
      <c r="H25" s="14">
        <f t="shared" si="1"/>
        <v>8</v>
      </c>
      <c r="I25" s="28">
        <f t="shared" si="2"/>
        <v>48</v>
      </c>
      <c r="J25" s="29">
        <f t="shared" si="3"/>
        <v>10.56</v>
      </c>
      <c r="L25" s="36"/>
      <c r="M25" s="36"/>
      <c r="N25" s="40"/>
      <c r="O25" s="40"/>
    </row>
    <row r="26" spans="1:15" s="7" customFormat="1" x14ac:dyDescent="0.25">
      <c r="A26" s="6">
        <v>23</v>
      </c>
      <c r="B26" s="11" t="s">
        <v>35</v>
      </c>
      <c r="C26" s="12" t="s">
        <v>8</v>
      </c>
      <c r="D26" s="13">
        <v>40</v>
      </c>
      <c r="E26" s="14">
        <v>2</v>
      </c>
      <c r="F26" s="17">
        <f t="shared" si="0"/>
        <v>80</v>
      </c>
      <c r="G26" s="15" t="s">
        <v>10</v>
      </c>
      <c r="H26" s="14">
        <f t="shared" si="1"/>
        <v>16</v>
      </c>
      <c r="I26" s="28">
        <f t="shared" si="2"/>
        <v>96</v>
      </c>
      <c r="J26" s="29">
        <f t="shared" si="3"/>
        <v>21.12</v>
      </c>
      <c r="L26" s="36"/>
      <c r="M26" s="36"/>
      <c r="N26" s="40"/>
      <c r="O26" s="40"/>
    </row>
    <row r="27" spans="1:15" s="7" customFormat="1" x14ac:dyDescent="0.25">
      <c r="A27" s="6">
        <v>24</v>
      </c>
      <c r="B27" s="11" t="s">
        <v>35</v>
      </c>
      <c r="C27" s="12" t="s">
        <v>8</v>
      </c>
      <c r="D27" s="13">
        <v>40</v>
      </c>
      <c r="E27" s="14">
        <v>2</v>
      </c>
      <c r="F27" s="17">
        <f t="shared" si="0"/>
        <v>80</v>
      </c>
      <c r="G27" s="15" t="s">
        <v>10</v>
      </c>
      <c r="H27" s="14">
        <f t="shared" si="1"/>
        <v>16</v>
      </c>
      <c r="I27" s="28">
        <f t="shared" si="2"/>
        <v>96</v>
      </c>
      <c r="J27" s="29">
        <f t="shared" si="3"/>
        <v>21.12</v>
      </c>
      <c r="L27" s="36"/>
      <c r="M27" s="36"/>
      <c r="N27" s="40"/>
      <c r="O27" s="40"/>
    </row>
    <row r="28" spans="1:15" s="7" customFormat="1" x14ac:dyDescent="0.25">
      <c r="A28" s="6">
        <v>25</v>
      </c>
      <c r="B28" s="11" t="s">
        <v>36</v>
      </c>
      <c r="C28" s="12" t="s">
        <v>8</v>
      </c>
      <c r="D28" s="13">
        <v>1</v>
      </c>
      <c r="E28" s="14">
        <v>1.88</v>
      </c>
      <c r="F28" s="17">
        <f t="shared" si="0"/>
        <v>1.88</v>
      </c>
      <c r="G28" s="15" t="s">
        <v>10</v>
      </c>
      <c r="H28" s="14">
        <f t="shared" si="1"/>
        <v>0.376</v>
      </c>
      <c r="I28" s="28">
        <f t="shared" si="2"/>
        <v>2.2559999999999998</v>
      </c>
      <c r="J28" s="29">
        <f t="shared" si="3"/>
        <v>0.49631999999999998</v>
      </c>
      <c r="L28" s="36"/>
      <c r="M28" s="36"/>
      <c r="N28" s="40"/>
      <c r="O28" s="40"/>
    </row>
    <row r="29" spans="1:15" s="7" customFormat="1" x14ac:dyDescent="0.25">
      <c r="A29" s="6">
        <v>26</v>
      </c>
      <c r="B29" s="11" t="s">
        <v>37</v>
      </c>
      <c r="C29" s="12" t="s">
        <v>8</v>
      </c>
      <c r="D29" s="13">
        <v>20</v>
      </c>
      <c r="E29" s="14">
        <v>2.25</v>
      </c>
      <c r="F29" s="17">
        <f t="shared" si="0"/>
        <v>45</v>
      </c>
      <c r="G29" s="15" t="s">
        <v>10</v>
      </c>
      <c r="H29" s="14">
        <f t="shared" si="1"/>
        <v>9</v>
      </c>
      <c r="I29" s="28">
        <f t="shared" si="2"/>
        <v>54</v>
      </c>
      <c r="J29" s="29">
        <f t="shared" si="3"/>
        <v>11.88</v>
      </c>
      <c r="L29" s="36"/>
      <c r="M29" s="36"/>
      <c r="N29" s="40"/>
      <c r="O29" s="40"/>
    </row>
    <row r="30" spans="1:15" s="7" customFormat="1" x14ac:dyDescent="0.25">
      <c r="A30" s="6">
        <v>27</v>
      </c>
      <c r="B30" s="11" t="s">
        <v>37</v>
      </c>
      <c r="C30" s="12" t="s">
        <v>8</v>
      </c>
      <c r="D30" s="13">
        <v>40</v>
      </c>
      <c r="E30" s="14">
        <v>2.25</v>
      </c>
      <c r="F30" s="17">
        <f t="shared" si="0"/>
        <v>90</v>
      </c>
      <c r="G30" s="15" t="s">
        <v>10</v>
      </c>
      <c r="H30" s="14">
        <f t="shared" si="1"/>
        <v>18</v>
      </c>
      <c r="I30" s="28">
        <f t="shared" si="2"/>
        <v>108</v>
      </c>
      <c r="J30" s="29">
        <f t="shared" si="3"/>
        <v>23.76</v>
      </c>
      <c r="L30" s="36"/>
      <c r="M30" s="36"/>
      <c r="N30" s="40"/>
      <c r="O30" s="40"/>
    </row>
    <row r="31" spans="1:15" s="7" customFormat="1" x14ac:dyDescent="0.25">
      <c r="A31" s="6">
        <v>28</v>
      </c>
      <c r="B31" s="11" t="s">
        <v>37</v>
      </c>
      <c r="C31" s="12" t="s">
        <v>8</v>
      </c>
      <c r="D31" s="13">
        <v>40</v>
      </c>
      <c r="E31" s="14">
        <v>2.25</v>
      </c>
      <c r="F31" s="17">
        <f t="shared" si="0"/>
        <v>90</v>
      </c>
      <c r="G31" s="15" t="s">
        <v>10</v>
      </c>
      <c r="H31" s="14">
        <f t="shared" si="1"/>
        <v>18</v>
      </c>
      <c r="I31" s="28">
        <f t="shared" si="2"/>
        <v>108</v>
      </c>
      <c r="J31" s="29">
        <f t="shared" si="3"/>
        <v>23.76</v>
      </c>
      <c r="L31" s="36"/>
      <c r="M31" s="36"/>
      <c r="N31" s="40"/>
      <c r="O31" s="40"/>
    </row>
    <row r="32" spans="1:15" s="7" customFormat="1" x14ac:dyDescent="0.25">
      <c r="A32" s="6">
        <v>29</v>
      </c>
      <c r="B32" s="11" t="s">
        <v>38</v>
      </c>
      <c r="C32" s="12" t="s">
        <v>8</v>
      </c>
      <c r="D32" s="13">
        <v>1</v>
      </c>
      <c r="E32" s="14">
        <v>2.91</v>
      </c>
      <c r="F32" s="17">
        <f t="shared" si="0"/>
        <v>2.91</v>
      </c>
      <c r="G32" s="15" t="s">
        <v>10</v>
      </c>
      <c r="H32" s="14">
        <f t="shared" si="1"/>
        <v>0.58200000000000007</v>
      </c>
      <c r="I32" s="28">
        <f t="shared" si="2"/>
        <v>3.492</v>
      </c>
      <c r="J32" s="29">
        <f t="shared" si="3"/>
        <v>0.76824000000000003</v>
      </c>
      <c r="L32" s="36"/>
      <c r="M32" s="36"/>
      <c r="N32" s="40"/>
      <c r="O32" s="40"/>
    </row>
    <row r="33" spans="1:15" s="7" customFormat="1" ht="31.5" x14ac:dyDescent="0.25">
      <c r="A33" s="6">
        <v>30</v>
      </c>
      <c r="B33" s="11" t="s">
        <v>39</v>
      </c>
      <c r="C33" s="12" t="s">
        <v>8</v>
      </c>
      <c r="D33" s="13">
        <v>24</v>
      </c>
      <c r="E33" s="14">
        <v>4.7</v>
      </c>
      <c r="F33" s="17">
        <f t="shared" si="0"/>
        <v>112.80000000000001</v>
      </c>
      <c r="G33" s="15" t="s">
        <v>10</v>
      </c>
      <c r="H33" s="14">
        <f t="shared" si="1"/>
        <v>22.560000000000002</v>
      </c>
      <c r="I33" s="28">
        <f t="shared" si="2"/>
        <v>135.36000000000001</v>
      </c>
      <c r="J33" s="29">
        <f t="shared" si="3"/>
        <v>29.779199999999999</v>
      </c>
      <c r="L33" s="36"/>
      <c r="M33" s="36"/>
      <c r="N33" s="40"/>
      <c r="O33" s="40"/>
    </row>
    <row r="34" spans="1:15" s="7" customFormat="1" ht="31.5" x14ac:dyDescent="0.25">
      <c r="A34" s="6">
        <v>31</v>
      </c>
      <c r="B34" s="11" t="s">
        <v>40</v>
      </c>
      <c r="C34" s="12" t="s">
        <v>8</v>
      </c>
      <c r="D34" s="13">
        <v>76</v>
      </c>
      <c r="E34" s="14">
        <v>4.7</v>
      </c>
      <c r="F34" s="17">
        <f t="shared" si="0"/>
        <v>357.2</v>
      </c>
      <c r="G34" s="15" t="s">
        <v>10</v>
      </c>
      <c r="H34" s="14">
        <f t="shared" si="1"/>
        <v>71.44</v>
      </c>
      <c r="I34" s="28">
        <f t="shared" si="2"/>
        <v>428.64</v>
      </c>
      <c r="J34" s="29">
        <f t="shared" si="3"/>
        <v>94.300799999999995</v>
      </c>
      <c r="L34" s="36"/>
      <c r="M34" s="36"/>
      <c r="N34" s="40"/>
      <c r="O34" s="40"/>
    </row>
    <row r="35" spans="1:15" s="7" customFormat="1" ht="31.5" x14ac:dyDescent="0.25">
      <c r="A35" s="6">
        <v>32</v>
      </c>
      <c r="B35" s="11" t="s">
        <v>41</v>
      </c>
      <c r="C35" s="12" t="s">
        <v>8</v>
      </c>
      <c r="D35" s="13">
        <v>28</v>
      </c>
      <c r="E35" s="14">
        <v>4.63</v>
      </c>
      <c r="F35" s="17">
        <f t="shared" si="0"/>
        <v>129.63999999999999</v>
      </c>
      <c r="G35" s="15" t="s">
        <v>10</v>
      </c>
      <c r="H35" s="14">
        <f t="shared" si="1"/>
        <v>25.927999999999997</v>
      </c>
      <c r="I35" s="28">
        <f t="shared" si="2"/>
        <v>155.56799999999998</v>
      </c>
      <c r="J35" s="29">
        <f t="shared" si="3"/>
        <v>34.224959999999996</v>
      </c>
      <c r="L35" s="36"/>
      <c r="M35" s="36"/>
      <c r="N35" s="40"/>
      <c r="O35" s="40"/>
    </row>
    <row r="36" spans="1:15" s="7" customFormat="1" x14ac:dyDescent="0.25">
      <c r="A36" s="6">
        <v>33</v>
      </c>
      <c r="B36" s="11" t="s">
        <v>42</v>
      </c>
      <c r="C36" s="12" t="s">
        <v>8</v>
      </c>
      <c r="D36" s="13">
        <v>6</v>
      </c>
      <c r="E36" s="14">
        <v>4.33</v>
      </c>
      <c r="F36" s="17">
        <f t="shared" si="0"/>
        <v>25.98</v>
      </c>
      <c r="G36" s="15" t="s">
        <v>10</v>
      </c>
      <c r="H36" s="14">
        <f t="shared" si="1"/>
        <v>5.1960000000000006</v>
      </c>
      <c r="I36" s="28">
        <f t="shared" si="2"/>
        <v>31.176000000000002</v>
      </c>
      <c r="J36" s="29">
        <f t="shared" si="3"/>
        <v>6.8587200000000008</v>
      </c>
      <c r="L36" s="36"/>
      <c r="M36" s="36"/>
      <c r="N36" s="40"/>
      <c r="O36" s="40"/>
    </row>
    <row r="37" spans="1:15" s="7" customFormat="1" x14ac:dyDescent="0.25">
      <c r="A37" s="6">
        <v>34</v>
      </c>
      <c r="B37" s="11" t="s">
        <v>43</v>
      </c>
      <c r="C37" s="12" t="s">
        <v>8</v>
      </c>
      <c r="D37" s="13">
        <v>24</v>
      </c>
      <c r="E37" s="14">
        <v>6.47</v>
      </c>
      <c r="F37" s="17">
        <f t="shared" si="0"/>
        <v>155.28</v>
      </c>
      <c r="G37" s="15" t="s">
        <v>10</v>
      </c>
      <c r="H37" s="14">
        <f t="shared" si="1"/>
        <v>31.056000000000001</v>
      </c>
      <c r="I37" s="28">
        <f t="shared" si="2"/>
        <v>186.33600000000001</v>
      </c>
      <c r="J37" s="29">
        <f t="shared" si="3"/>
        <v>40.993919999999996</v>
      </c>
      <c r="L37" s="36"/>
      <c r="M37" s="36"/>
      <c r="N37" s="40"/>
      <c r="O37" s="40"/>
    </row>
    <row r="38" spans="1:15" s="7" customFormat="1" ht="31.5" x14ac:dyDescent="0.25">
      <c r="A38" s="6">
        <v>35</v>
      </c>
      <c r="B38" s="11" t="s">
        <v>44</v>
      </c>
      <c r="C38" s="12" t="s">
        <v>8</v>
      </c>
      <c r="D38" s="13">
        <v>567</v>
      </c>
      <c r="E38" s="14">
        <v>0.82</v>
      </c>
      <c r="F38" s="17">
        <f t="shared" si="0"/>
        <v>464.94</v>
      </c>
      <c r="G38" s="15" t="s">
        <v>10</v>
      </c>
      <c r="H38" s="14">
        <f t="shared" si="1"/>
        <v>92.988</v>
      </c>
      <c r="I38" s="28">
        <f t="shared" si="2"/>
        <v>557.928</v>
      </c>
      <c r="J38" s="29">
        <f t="shared" si="3"/>
        <v>122.74415999999999</v>
      </c>
      <c r="L38" s="36"/>
      <c r="M38" s="36"/>
      <c r="N38" s="40"/>
      <c r="O38" s="40"/>
    </row>
    <row r="39" spans="1:15" s="7" customFormat="1" ht="31.5" x14ac:dyDescent="0.25">
      <c r="A39" s="6">
        <v>36</v>
      </c>
      <c r="B39" s="11" t="s">
        <v>45</v>
      </c>
      <c r="C39" s="12" t="s">
        <v>8</v>
      </c>
      <c r="D39" s="13">
        <v>185</v>
      </c>
      <c r="E39" s="14">
        <v>0.82</v>
      </c>
      <c r="F39" s="17">
        <f t="shared" si="0"/>
        <v>151.69999999999999</v>
      </c>
      <c r="G39" s="15" t="s">
        <v>10</v>
      </c>
      <c r="H39" s="14">
        <f t="shared" si="1"/>
        <v>30.34</v>
      </c>
      <c r="I39" s="28">
        <f t="shared" si="2"/>
        <v>182.04</v>
      </c>
      <c r="J39" s="29">
        <f t="shared" si="3"/>
        <v>40.0488</v>
      </c>
      <c r="L39" s="36"/>
      <c r="M39" s="36"/>
      <c r="N39" s="40"/>
      <c r="O39" s="40"/>
    </row>
    <row r="40" spans="1:15" s="7" customFormat="1" ht="31.5" x14ac:dyDescent="0.25">
      <c r="A40" s="6">
        <v>37</v>
      </c>
      <c r="B40" s="11" t="s">
        <v>46</v>
      </c>
      <c r="C40" s="12" t="s">
        <v>8</v>
      </c>
      <c r="D40" s="13">
        <v>575</v>
      </c>
      <c r="E40" s="14">
        <v>0.82</v>
      </c>
      <c r="F40" s="17">
        <f t="shared" si="0"/>
        <v>471.5</v>
      </c>
      <c r="G40" s="15" t="s">
        <v>10</v>
      </c>
      <c r="H40" s="14">
        <f t="shared" si="1"/>
        <v>94.300000000000011</v>
      </c>
      <c r="I40" s="28">
        <f t="shared" si="2"/>
        <v>565.79999999999995</v>
      </c>
      <c r="J40" s="29">
        <f t="shared" si="3"/>
        <v>124.47599999999998</v>
      </c>
      <c r="L40" s="36"/>
      <c r="M40" s="36"/>
      <c r="N40" s="40"/>
      <c r="O40" s="40"/>
    </row>
    <row r="41" spans="1:15" s="7" customFormat="1" ht="31.5" x14ac:dyDescent="0.25">
      <c r="A41" s="6">
        <v>38</v>
      </c>
      <c r="B41" s="11" t="s">
        <v>47</v>
      </c>
      <c r="C41" s="12" t="s">
        <v>8</v>
      </c>
      <c r="D41" s="13">
        <v>75</v>
      </c>
      <c r="E41" s="14">
        <v>0.78</v>
      </c>
      <c r="F41" s="17">
        <f t="shared" si="0"/>
        <v>58.5</v>
      </c>
      <c r="G41" s="15" t="s">
        <v>10</v>
      </c>
      <c r="H41" s="14">
        <f t="shared" si="1"/>
        <v>11.700000000000001</v>
      </c>
      <c r="I41" s="28">
        <f t="shared" si="2"/>
        <v>70.2</v>
      </c>
      <c r="J41" s="29">
        <f t="shared" si="3"/>
        <v>15.444000000000001</v>
      </c>
      <c r="L41" s="36"/>
      <c r="M41" s="36"/>
      <c r="N41" s="40"/>
      <c r="O41" s="40"/>
    </row>
    <row r="42" spans="1:15" s="7" customFormat="1" ht="31.5" x14ac:dyDescent="0.25">
      <c r="A42" s="6">
        <v>39</v>
      </c>
      <c r="B42" s="11" t="s">
        <v>48</v>
      </c>
      <c r="C42" s="12" t="s">
        <v>8</v>
      </c>
      <c r="D42" s="13">
        <v>50</v>
      </c>
      <c r="E42" s="14">
        <v>0.78</v>
      </c>
      <c r="F42" s="17">
        <f t="shared" si="0"/>
        <v>39</v>
      </c>
      <c r="G42" s="15" t="s">
        <v>10</v>
      </c>
      <c r="H42" s="14">
        <f t="shared" si="1"/>
        <v>7.8000000000000007</v>
      </c>
      <c r="I42" s="28">
        <f t="shared" si="2"/>
        <v>46.8</v>
      </c>
      <c r="J42" s="29">
        <f t="shared" si="3"/>
        <v>10.295999999999999</v>
      </c>
      <c r="L42" s="36"/>
      <c r="M42" s="36"/>
      <c r="N42" s="40"/>
      <c r="O42" s="40"/>
    </row>
    <row r="43" spans="1:15" s="7" customFormat="1" ht="15.75" customHeight="1" x14ac:dyDescent="0.25">
      <c r="A43" s="6">
        <v>40</v>
      </c>
      <c r="B43" s="11" t="s">
        <v>49</v>
      </c>
      <c r="C43" s="12" t="s">
        <v>8</v>
      </c>
      <c r="D43" s="13">
        <v>128</v>
      </c>
      <c r="E43" s="14">
        <v>0.82</v>
      </c>
      <c r="F43" s="17">
        <f t="shared" si="0"/>
        <v>104.96</v>
      </c>
      <c r="G43" s="15" t="s">
        <v>10</v>
      </c>
      <c r="H43" s="14">
        <f t="shared" si="1"/>
        <v>20.992000000000001</v>
      </c>
      <c r="I43" s="28">
        <f t="shared" si="2"/>
        <v>125.952</v>
      </c>
      <c r="J43" s="29">
        <f t="shared" si="3"/>
        <v>27.709440000000001</v>
      </c>
      <c r="L43" s="36"/>
      <c r="M43" s="36"/>
      <c r="N43" s="40"/>
      <c r="O43" s="40"/>
    </row>
    <row r="44" spans="1:15" s="7" customFormat="1" ht="31.5" x14ac:dyDescent="0.25">
      <c r="A44" s="6">
        <v>41</v>
      </c>
      <c r="B44" s="11" t="s">
        <v>50</v>
      </c>
      <c r="C44" s="12" t="s">
        <v>8</v>
      </c>
      <c r="D44" s="13">
        <v>574</v>
      </c>
      <c r="E44" s="14">
        <v>0.82</v>
      </c>
      <c r="F44" s="17">
        <f t="shared" si="0"/>
        <v>470.67999999999995</v>
      </c>
      <c r="G44" s="15" t="s">
        <v>10</v>
      </c>
      <c r="H44" s="14">
        <f t="shared" si="1"/>
        <v>94.135999999999996</v>
      </c>
      <c r="I44" s="28">
        <f t="shared" si="2"/>
        <v>564.81599999999992</v>
      </c>
      <c r="J44" s="29">
        <f t="shared" si="3"/>
        <v>124.25951999999998</v>
      </c>
      <c r="L44" s="36"/>
      <c r="M44" s="36"/>
      <c r="N44" s="40"/>
      <c r="O44" s="40"/>
    </row>
    <row r="45" spans="1:15" s="7" customFormat="1" ht="15.75" customHeight="1" x14ac:dyDescent="0.25">
      <c r="A45" s="6">
        <v>42</v>
      </c>
      <c r="B45" s="11" t="s">
        <v>51</v>
      </c>
      <c r="C45" s="12" t="s">
        <v>8</v>
      </c>
      <c r="D45" s="16">
        <v>84</v>
      </c>
      <c r="E45" s="14">
        <v>0.78</v>
      </c>
      <c r="F45" s="17">
        <f t="shared" si="0"/>
        <v>65.52</v>
      </c>
      <c r="G45" s="15" t="s">
        <v>10</v>
      </c>
      <c r="H45" s="14">
        <f t="shared" si="1"/>
        <v>13.103999999999999</v>
      </c>
      <c r="I45" s="28">
        <f t="shared" si="2"/>
        <v>78.623999999999995</v>
      </c>
      <c r="J45" s="29">
        <f t="shared" si="3"/>
        <v>17.297279999999997</v>
      </c>
      <c r="L45" s="36"/>
      <c r="M45" s="36"/>
      <c r="N45" s="40"/>
      <c r="O45" s="40"/>
    </row>
    <row r="46" spans="1:15" s="8" customFormat="1" x14ac:dyDescent="0.25">
      <c r="A46" s="6">
        <v>43</v>
      </c>
      <c r="B46" s="11" t="s">
        <v>52</v>
      </c>
      <c r="C46" s="12" t="s">
        <v>8</v>
      </c>
      <c r="D46" s="13">
        <v>11</v>
      </c>
      <c r="E46" s="14">
        <v>2.14</v>
      </c>
      <c r="F46" s="17">
        <f t="shared" si="0"/>
        <v>23.540000000000003</v>
      </c>
      <c r="G46" s="15" t="s">
        <v>10</v>
      </c>
      <c r="H46" s="14">
        <f t="shared" si="1"/>
        <v>4.7080000000000011</v>
      </c>
      <c r="I46" s="28">
        <f t="shared" si="2"/>
        <v>28.248000000000005</v>
      </c>
      <c r="J46" s="29">
        <f t="shared" si="3"/>
        <v>6.2145600000000014</v>
      </c>
      <c r="L46" s="36"/>
      <c r="M46" s="36"/>
      <c r="N46" s="40"/>
      <c r="O46" s="40"/>
    </row>
    <row r="47" spans="1:15" s="7" customFormat="1" x14ac:dyDescent="0.25">
      <c r="A47" s="6">
        <v>44</v>
      </c>
      <c r="B47" s="11" t="s">
        <v>53</v>
      </c>
      <c r="C47" s="12" t="s">
        <v>8</v>
      </c>
      <c r="D47" s="13">
        <v>20</v>
      </c>
      <c r="E47" s="14">
        <v>3.97</v>
      </c>
      <c r="F47" s="17">
        <f t="shared" si="0"/>
        <v>79.400000000000006</v>
      </c>
      <c r="G47" s="15" t="s">
        <v>10</v>
      </c>
      <c r="H47" s="14">
        <f t="shared" si="1"/>
        <v>15.880000000000003</v>
      </c>
      <c r="I47" s="28">
        <f t="shared" si="2"/>
        <v>95.28</v>
      </c>
      <c r="J47" s="29">
        <f t="shared" si="3"/>
        <v>20.961599999999997</v>
      </c>
      <c r="L47" s="36"/>
      <c r="M47" s="36"/>
      <c r="N47" s="40"/>
      <c r="O47" s="40"/>
    </row>
    <row r="48" spans="1:15" s="7" customFormat="1" x14ac:dyDescent="0.25">
      <c r="A48" s="6">
        <v>45</v>
      </c>
      <c r="B48" s="11" t="s">
        <v>54</v>
      </c>
      <c r="C48" s="12" t="s">
        <v>8</v>
      </c>
      <c r="D48" s="13">
        <v>11</v>
      </c>
      <c r="E48" s="14">
        <v>2.31</v>
      </c>
      <c r="F48" s="17">
        <f t="shared" si="0"/>
        <v>25.41</v>
      </c>
      <c r="G48" s="15" t="s">
        <v>10</v>
      </c>
      <c r="H48" s="14">
        <f t="shared" si="1"/>
        <v>5.0820000000000007</v>
      </c>
      <c r="I48" s="28">
        <f t="shared" si="2"/>
        <v>30.492000000000001</v>
      </c>
      <c r="J48" s="29">
        <f t="shared" si="3"/>
        <v>6.7082400000000009</v>
      </c>
      <c r="L48" s="36"/>
      <c r="M48" s="36"/>
      <c r="N48" s="40"/>
      <c r="O48" s="40"/>
    </row>
    <row r="49" spans="1:15" s="7" customFormat="1" x14ac:dyDescent="0.25">
      <c r="A49" s="6">
        <v>46</v>
      </c>
      <c r="B49" s="11" t="s">
        <v>55</v>
      </c>
      <c r="C49" s="12" t="s">
        <v>8</v>
      </c>
      <c r="D49" s="13">
        <v>14</v>
      </c>
      <c r="E49" s="14">
        <v>2.31</v>
      </c>
      <c r="F49" s="17">
        <f t="shared" si="0"/>
        <v>32.340000000000003</v>
      </c>
      <c r="G49" s="15" t="s">
        <v>10</v>
      </c>
      <c r="H49" s="14">
        <f t="shared" si="1"/>
        <v>6.4680000000000009</v>
      </c>
      <c r="I49" s="28">
        <f t="shared" si="2"/>
        <v>38.808000000000007</v>
      </c>
      <c r="J49" s="29">
        <f t="shared" si="3"/>
        <v>8.5377600000000022</v>
      </c>
      <c r="L49" s="36"/>
      <c r="M49" s="36"/>
      <c r="N49" s="40"/>
      <c r="O49" s="40"/>
    </row>
    <row r="50" spans="1:15" s="7" customFormat="1" x14ac:dyDescent="0.25">
      <c r="A50" s="6">
        <v>47</v>
      </c>
      <c r="B50" s="11" t="s">
        <v>56</v>
      </c>
      <c r="C50" s="12" t="s">
        <v>8</v>
      </c>
      <c r="D50" s="13">
        <v>20</v>
      </c>
      <c r="E50" s="14">
        <v>2.4700000000000002</v>
      </c>
      <c r="F50" s="17">
        <f t="shared" si="0"/>
        <v>49.400000000000006</v>
      </c>
      <c r="G50" s="15" t="s">
        <v>10</v>
      </c>
      <c r="H50" s="14">
        <f t="shared" si="1"/>
        <v>9.8800000000000026</v>
      </c>
      <c r="I50" s="28">
        <f t="shared" si="2"/>
        <v>59.280000000000008</v>
      </c>
      <c r="J50" s="29">
        <f t="shared" si="3"/>
        <v>13.041600000000001</v>
      </c>
      <c r="L50" s="36"/>
      <c r="M50" s="36"/>
      <c r="N50" s="40"/>
      <c r="O50" s="40"/>
    </row>
    <row r="51" spans="1:15" s="7" customFormat="1" ht="31.5" x14ac:dyDescent="0.25">
      <c r="A51" s="6">
        <v>48</v>
      </c>
      <c r="B51" s="11" t="s">
        <v>57</v>
      </c>
      <c r="C51" s="12" t="s">
        <v>8</v>
      </c>
      <c r="D51" s="13">
        <v>2</v>
      </c>
      <c r="E51" s="14">
        <v>21.6</v>
      </c>
      <c r="F51" s="17">
        <f t="shared" si="0"/>
        <v>43.2</v>
      </c>
      <c r="G51" s="15" t="s">
        <v>10</v>
      </c>
      <c r="H51" s="14">
        <f t="shared" si="1"/>
        <v>8.64</v>
      </c>
      <c r="I51" s="28">
        <f t="shared" si="2"/>
        <v>51.84</v>
      </c>
      <c r="J51" s="29">
        <f t="shared" si="3"/>
        <v>11.4048</v>
      </c>
      <c r="L51" s="36"/>
      <c r="M51" s="36"/>
      <c r="N51" s="40"/>
      <c r="O51" s="40"/>
    </row>
    <row r="52" spans="1:15" s="7" customFormat="1" ht="31.5" x14ac:dyDescent="0.25">
      <c r="A52" s="6">
        <v>49</v>
      </c>
      <c r="B52" s="11" t="s">
        <v>58</v>
      </c>
      <c r="C52" s="12" t="s">
        <v>8</v>
      </c>
      <c r="D52" s="13">
        <v>298</v>
      </c>
      <c r="E52" s="14">
        <v>1.51</v>
      </c>
      <c r="F52" s="17">
        <f t="shared" si="0"/>
        <v>449.98</v>
      </c>
      <c r="G52" s="15" t="s">
        <v>10</v>
      </c>
      <c r="H52" s="14">
        <f t="shared" si="1"/>
        <v>89.996000000000009</v>
      </c>
      <c r="I52" s="28">
        <f t="shared" si="2"/>
        <v>539.976</v>
      </c>
      <c r="J52" s="29">
        <f t="shared" si="3"/>
        <v>118.79472</v>
      </c>
      <c r="L52" s="36"/>
      <c r="M52" s="36"/>
      <c r="N52" s="40"/>
      <c r="O52" s="40"/>
    </row>
    <row r="53" spans="1:15" s="7" customFormat="1" ht="31.5" x14ac:dyDescent="0.25">
      <c r="A53" s="6">
        <v>50</v>
      </c>
      <c r="B53" s="11" t="s">
        <v>59</v>
      </c>
      <c r="C53" s="12" t="s">
        <v>8</v>
      </c>
      <c r="D53" s="13">
        <v>353</v>
      </c>
      <c r="E53" s="14">
        <v>1.51</v>
      </c>
      <c r="F53" s="17">
        <f t="shared" si="0"/>
        <v>533.03</v>
      </c>
      <c r="G53" s="15" t="s">
        <v>10</v>
      </c>
      <c r="H53" s="14">
        <f t="shared" si="1"/>
        <v>106.60599999999999</v>
      </c>
      <c r="I53" s="28">
        <f t="shared" si="2"/>
        <v>639.63599999999997</v>
      </c>
      <c r="J53" s="29">
        <f t="shared" si="3"/>
        <v>140.71991999999997</v>
      </c>
      <c r="L53" s="36"/>
      <c r="M53" s="36"/>
      <c r="N53" s="40"/>
      <c r="O53" s="40"/>
    </row>
    <row r="54" spans="1:15" s="7" customFormat="1" ht="31.5" x14ac:dyDescent="0.25">
      <c r="A54" s="6">
        <v>51</v>
      </c>
      <c r="B54" s="11" t="s">
        <v>60</v>
      </c>
      <c r="C54" s="12" t="s">
        <v>8</v>
      </c>
      <c r="D54" s="13">
        <v>111</v>
      </c>
      <c r="E54" s="14">
        <v>1.51</v>
      </c>
      <c r="F54" s="17">
        <f t="shared" si="0"/>
        <v>167.61</v>
      </c>
      <c r="G54" s="15" t="s">
        <v>10</v>
      </c>
      <c r="H54" s="14">
        <f t="shared" si="1"/>
        <v>33.522000000000006</v>
      </c>
      <c r="I54" s="28">
        <f t="shared" si="2"/>
        <v>201.13200000000001</v>
      </c>
      <c r="J54" s="29">
        <f t="shared" si="3"/>
        <v>44.249040000000008</v>
      </c>
      <c r="L54" s="36"/>
      <c r="M54" s="36"/>
      <c r="N54" s="40"/>
      <c r="O54" s="40"/>
    </row>
    <row r="55" spans="1:15" s="7" customFormat="1" ht="31.5" x14ac:dyDescent="0.25">
      <c r="A55" s="6">
        <v>52</v>
      </c>
      <c r="B55" s="11" t="s">
        <v>61</v>
      </c>
      <c r="C55" s="12" t="s">
        <v>8</v>
      </c>
      <c r="D55" s="13">
        <v>170</v>
      </c>
      <c r="E55" s="14">
        <v>2.19</v>
      </c>
      <c r="F55" s="17">
        <f t="shared" si="0"/>
        <v>372.3</v>
      </c>
      <c r="G55" s="15" t="s">
        <v>10</v>
      </c>
      <c r="H55" s="14">
        <f t="shared" si="1"/>
        <v>74.460000000000008</v>
      </c>
      <c r="I55" s="28">
        <f t="shared" si="2"/>
        <v>446.76</v>
      </c>
      <c r="J55" s="29">
        <f t="shared" si="3"/>
        <v>98.287199999999999</v>
      </c>
      <c r="L55" s="36"/>
      <c r="M55" s="36"/>
      <c r="N55" s="40"/>
      <c r="O55" s="40"/>
    </row>
    <row r="56" spans="1:15" s="7" customFormat="1" ht="31.5" x14ac:dyDescent="0.25">
      <c r="A56" s="6">
        <v>53</v>
      </c>
      <c r="B56" s="11" t="s">
        <v>62</v>
      </c>
      <c r="C56" s="12" t="s">
        <v>8</v>
      </c>
      <c r="D56" s="13">
        <v>45</v>
      </c>
      <c r="E56" s="14">
        <v>2.19</v>
      </c>
      <c r="F56" s="17">
        <f t="shared" si="0"/>
        <v>98.55</v>
      </c>
      <c r="G56" s="15" t="s">
        <v>10</v>
      </c>
      <c r="H56" s="14">
        <f t="shared" si="1"/>
        <v>19.71</v>
      </c>
      <c r="I56" s="28">
        <f t="shared" si="2"/>
        <v>118.25999999999999</v>
      </c>
      <c r="J56" s="29">
        <f t="shared" si="3"/>
        <v>26.017199999999999</v>
      </c>
      <c r="L56" s="36"/>
      <c r="M56" s="36"/>
      <c r="N56" s="40"/>
      <c r="O56" s="40"/>
    </row>
    <row r="57" spans="1:15" s="7" customFormat="1" ht="31.5" x14ac:dyDescent="0.25">
      <c r="A57" s="6">
        <v>54</v>
      </c>
      <c r="B57" s="11" t="s">
        <v>63</v>
      </c>
      <c r="C57" s="12" t="s">
        <v>8</v>
      </c>
      <c r="D57" s="13">
        <v>15</v>
      </c>
      <c r="E57" s="14">
        <v>2.19</v>
      </c>
      <c r="F57" s="17">
        <f t="shared" si="0"/>
        <v>32.85</v>
      </c>
      <c r="G57" s="15" t="s">
        <v>10</v>
      </c>
      <c r="H57" s="14">
        <f t="shared" si="1"/>
        <v>6.57</v>
      </c>
      <c r="I57" s="28">
        <f t="shared" si="2"/>
        <v>39.42</v>
      </c>
      <c r="J57" s="29">
        <f t="shared" si="3"/>
        <v>8.6723999999999997</v>
      </c>
      <c r="L57" s="36"/>
      <c r="M57" s="36"/>
      <c r="N57" s="40"/>
      <c r="O57" s="40"/>
    </row>
    <row r="58" spans="1:15" s="7" customFormat="1" ht="31.5" x14ac:dyDescent="0.25">
      <c r="A58" s="6">
        <v>55</v>
      </c>
      <c r="B58" s="11" t="s">
        <v>64</v>
      </c>
      <c r="C58" s="12" t="s">
        <v>8</v>
      </c>
      <c r="D58" s="13">
        <v>146</v>
      </c>
      <c r="E58" s="14">
        <v>2.19</v>
      </c>
      <c r="F58" s="17">
        <f t="shared" si="0"/>
        <v>319.74</v>
      </c>
      <c r="G58" s="15" t="s">
        <v>10</v>
      </c>
      <c r="H58" s="14">
        <f t="shared" si="1"/>
        <v>63.948000000000008</v>
      </c>
      <c r="I58" s="28">
        <f t="shared" si="2"/>
        <v>383.68799999999999</v>
      </c>
      <c r="J58" s="29">
        <f t="shared" si="3"/>
        <v>84.411360000000002</v>
      </c>
      <c r="L58" s="36"/>
      <c r="M58" s="36"/>
      <c r="N58" s="40"/>
      <c r="O58" s="40"/>
    </row>
    <row r="59" spans="1:15" s="7" customFormat="1" ht="31.5" x14ac:dyDescent="0.25">
      <c r="A59" s="6">
        <v>56</v>
      </c>
      <c r="B59" s="11" t="s">
        <v>65</v>
      </c>
      <c r="C59" s="12" t="s">
        <v>8</v>
      </c>
      <c r="D59" s="13">
        <v>49</v>
      </c>
      <c r="E59" s="14">
        <v>2.19</v>
      </c>
      <c r="F59" s="17">
        <f t="shared" si="0"/>
        <v>107.31</v>
      </c>
      <c r="G59" s="15" t="s">
        <v>10</v>
      </c>
      <c r="H59" s="14">
        <f t="shared" si="1"/>
        <v>21.462000000000003</v>
      </c>
      <c r="I59" s="28">
        <f t="shared" si="2"/>
        <v>128.77199999999999</v>
      </c>
      <c r="J59" s="29">
        <f t="shared" si="3"/>
        <v>28.329840000000001</v>
      </c>
      <c r="L59" s="36"/>
      <c r="M59" s="36"/>
      <c r="N59" s="40"/>
      <c r="O59" s="40"/>
    </row>
    <row r="60" spans="1:15" s="7" customFormat="1" x14ac:dyDescent="0.25">
      <c r="A60" s="6">
        <v>57</v>
      </c>
      <c r="B60" s="11" t="s">
        <v>66</v>
      </c>
      <c r="C60" s="12" t="s">
        <v>8</v>
      </c>
      <c r="D60" s="13">
        <v>90</v>
      </c>
      <c r="E60" s="14">
        <v>1.71</v>
      </c>
      <c r="F60" s="17">
        <f t="shared" si="0"/>
        <v>153.9</v>
      </c>
      <c r="G60" s="15" t="s">
        <v>10</v>
      </c>
      <c r="H60" s="14">
        <f t="shared" si="1"/>
        <v>30.78</v>
      </c>
      <c r="I60" s="28">
        <f t="shared" si="2"/>
        <v>184.68</v>
      </c>
      <c r="J60" s="29">
        <f t="shared" si="3"/>
        <v>40.629600000000003</v>
      </c>
      <c r="L60" s="36"/>
      <c r="M60" s="36"/>
      <c r="N60" s="40"/>
      <c r="O60" s="40"/>
    </row>
    <row r="61" spans="1:15" s="7" customFormat="1" ht="36.75" customHeight="1" x14ac:dyDescent="0.25">
      <c r="A61" s="6">
        <v>58</v>
      </c>
      <c r="B61" s="11" t="s">
        <v>67</v>
      </c>
      <c r="C61" s="12" t="s">
        <v>8</v>
      </c>
      <c r="D61" s="13">
        <v>76</v>
      </c>
      <c r="E61" s="14">
        <v>1.46</v>
      </c>
      <c r="F61" s="17">
        <f t="shared" si="0"/>
        <v>110.96</v>
      </c>
      <c r="G61" s="15" t="s">
        <v>10</v>
      </c>
      <c r="H61" s="14">
        <f t="shared" si="1"/>
        <v>22.192</v>
      </c>
      <c r="I61" s="28">
        <f t="shared" si="2"/>
        <v>133.15199999999999</v>
      </c>
      <c r="J61" s="29">
        <f t="shared" si="3"/>
        <v>29.293439999999997</v>
      </c>
      <c r="L61" s="36"/>
      <c r="M61" s="36"/>
      <c r="N61" s="40"/>
      <c r="O61" s="40"/>
    </row>
    <row r="62" spans="1:15" s="7" customFormat="1" ht="31.5" x14ac:dyDescent="0.25">
      <c r="A62" s="6">
        <v>59</v>
      </c>
      <c r="B62" s="11" t="s">
        <v>68</v>
      </c>
      <c r="C62" s="12" t="s">
        <v>8</v>
      </c>
      <c r="D62" s="13">
        <v>253</v>
      </c>
      <c r="E62" s="14">
        <v>1.46</v>
      </c>
      <c r="F62" s="17">
        <f t="shared" si="0"/>
        <v>369.38</v>
      </c>
      <c r="G62" s="15" t="s">
        <v>10</v>
      </c>
      <c r="H62" s="14">
        <f t="shared" si="1"/>
        <v>73.876000000000005</v>
      </c>
      <c r="I62" s="28">
        <f t="shared" si="2"/>
        <v>443.25599999999997</v>
      </c>
      <c r="J62" s="29">
        <f t="shared" si="3"/>
        <v>97.516319999999993</v>
      </c>
      <c r="L62" s="36"/>
      <c r="M62" s="36"/>
      <c r="N62" s="40"/>
      <c r="O62" s="40"/>
    </row>
    <row r="63" spans="1:15" s="7" customFormat="1" ht="39.75" customHeight="1" x14ac:dyDescent="0.25">
      <c r="A63" s="6">
        <v>60</v>
      </c>
      <c r="B63" s="11" t="s">
        <v>69</v>
      </c>
      <c r="C63" s="12" t="s">
        <v>8</v>
      </c>
      <c r="D63" s="13">
        <v>227</v>
      </c>
      <c r="E63" s="14">
        <v>1.46</v>
      </c>
      <c r="F63" s="17">
        <f t="shared" si="0"/>
        <v>331.42</v>
      </c>
      <c r="G63" s="15" t="s">
        <v>10</v>
      </c>
      <c r="H63" s="14">
        <f t="shared" si="1"/>
        <v>66.284000000000006</v>
      </c>
      <c r="I63" s="28">
        <f t="shared" si="2"/>
        <v>397.70400000000001</v>
      </c>
      <c r="J63" s="29">
        <f t="shared" si="3"/>
        <v>87.494879999999995</v>
      </c>
      <c r="L63" s="36"/>
      <c r="M63" s="36"/>
      <c r="N63" s="40"/>
      <c r="O63" s="40"/>
    </row>
    <row r="64" spans="1:15" s="7" customFormat="1" ht="31.5" x14ac:dyDescent="0.25">
      <c r="A64" s="6">
        <v>61</v>
      </c>
      <c r="B64" s="11" t="s">
        <v>70</v>
      </c>
      <c r="C64" s="12" t="s">
        <v>8</v>
      </c>
      <c r="D64" s="13">
        <v>5</v>
      </c>
      <c r="E64" s="14">
        <v>1.46</v>
      </c>
      <c r="F64" s="17">
        <f t="shared" si="0"/>
        <v>7.3</v>
      </c>
      <c r="G64" s="15" t="s">
        <v>10</v>
      </c>
      <c r="H64" s="14">
        <f t="shared" si="1"/>
        <v>1.46</v>
      </c>
      <c r="I64" s="28">
        <f t="shared" si="2"/>
        <v>8.76</v>
      </c>
      <c r="J64" s="29">
        <f t="shared" si="3"/>
        <v>1.9272</v>
      </c>
      <c r="L64" s="36"/>
      <c r="M64" s="36"/>
      <c r="N64" s="40"/>
      <c r="O64" s="40"/>
    </row>
    <row r="65" spans="1:15" s="7" customFormat="1" ht="31.5" x14ac:dyDescent="0.25">
      <c r="A65" s="6">
        <v>62</v>
      </c>
      <c r="B65" s="11" t="s">
        <v>71</v>
      </c>
      <c r="C65" s="12" t="s">
        <v>8</v>
      </c>
      <c r="D65" s="13">
        <v>4</v>
      </c>
      <c r="E65" s="14">
        <v>2.16</v>
      </c>
      <c r="F65" s="17">
        <f t="shared" si="0"/>
        <v>8.64</v>
      </c>
      <c r="G65" s="15" t="s">
        <v>10</v>
      </c>
      <c r="H65" s="14">
        <f t="shared" si="1"/>
        <v>1.7280000000000002</v>
      </c>
      <c r="I65" s="28">
        <f t="shared" si="2"/>
        <v>10.368</v>
      </c>
      <c r="J65" s="29">
        <f t="shared" si="3"/>
        <v>2.2809599999999999</v>
      </c>
      <c r="L65" s="36"/>
      <c r="M65" s="36"/>
      <c r="N65" s="40"/>
      <c r="O65" s="40"/>
    </row>
    <row r="66" spans="1:15" s="7" customFormat="1" ht="30.75" customHeight="1" x14ac:dyDescent="0.25">
      <c r="A66" s="6">
        <v>63</v>
      </c>
      <c r="B66" s="11" t="s">
        <v>72</v>
      </c>
      <c r="C66" s="12" t="s">
        <v>8</v>
      </c>
      <c r="D66" s="13">
        <v>24</v>
      </c>
      <c r="E66" s="14">
        <v>9.6300000000000008</v>
      </c>
      <c r="F66" s="17">
        <f t="shared" si="0"/>
        <v>231.12</v>
      </c>
      <c r="G66" s="15" t="s">
        <v>10</v>
      </c>
      <c r="H66" s="14">
        <f t="shared" si="1"/>
        <v>46.224000000000004</v>
      </c>
      <c r="I66" s="28">
        <f t="shared" si="2"/>
        <v>277.34399999999999</v>
      </c>
      <c r="J66" s="29">
        <f t="shared" si="3"/>
        <v>61.015680000000003</v>
      </c>
      <c r="L66" s="36"/>
      <c r="M66" s="36"/>
      <c r="N66" s="40"/>
      <c r="O66" s="40"/>
    </row>
    <row r="67" spans="1:15" s="7" customFormat="1" ht="34.5" customHeight="1" x14ac:dyDescent="0.25">
      <c r="A67" s="6">
        <v>64</v>
      </c>
      <c r="B67" s="11" t="s">
        <v>73</v>
      </c>
      <c r="C67" s="12" t="s">
        <v>8</v>
      </c>
      <c r="D67" s="13">
        <v>16</v>
      </c>
      <c r="E67" s="14">
        <v>6.14</v>
      </c>
      <c r="F67" s="17">
        <f t="shared" si="0"/>
        <v>98.24</v>
      </c>
      <c r="G67" s="15" t="s">
        <v>10</v>
      </c>
      <c r="H67" s="14">
        <f t="shared" si="1"/>
        <v>19.648</v>
      </c>
      <c r="I67" s="28">
        <f t="shared" si="2"/>
        <v>117.88799999999999</v>
      </c>
      <c r="J67" s="29">
        <f t="shared" si="3"/>
        <v>25.935359999999996</v>
      </c>
      <c r="L67" s="36"/>
      <c r="M67" s="36"/>
      <c r="N67" s="40"/>
      <c r="O67" s="40"/>
    </row>
    <row r="68" spans="1:15" s="7" customFormat="1" ht="33" customHeight="1" x14ac:dyDescent="0.25">
      <c r="A68" s="6">
        <v>65</v>
      </c>
      <c r="B68" s="11" t="s">
        <v>74</v>
      </c>
      <c r="C68" s="12" t="s">
        <v>8</v>
      </c>
      <c r="D68" s="13">
        <v>39</v>
      </c>
      <c r="E68" s="14">
        <v>6.86</v>
      </c>
      <c r="F68" s="17">
        <f t="shared" si="0"/>
        <v>267.54000000000002</v>
      </c>
      <c r="G68" s="15" t="s">
        <v>10</v>
      </c>
      <c r="H68" s="14">
        <f t="shared" si="1"/>
        <v>53.50800000000001</v>
      </c>
      <c r="I68" s="28">
        <f t="shared" ref="I68:I123" si="4">H68+F68</f>
        <v>321.048</v>
      </c>
      <c r="J68" s="29">
        <f t="shared" si="3"/>
        <v>70.630560000000003</v>
      </c>
      <c r="L68" s="36"/>
      <c r="M68" s="36"/>
      <c r="N68" s="40"/>
      <c r="O68" s="40"/>
    </row>
    <row r="69" spans="1:15" s="7" customFormat="1" x14ac:dyDescent="0.25">
      <c r="A69" s="6">
        <v>66</v>
      </c>
      <c r="B69" s="11" t="s">
        <v>75</v>
      </c>
      <c r="C69" s="12" t="s">
        <v>8</v>
      </c>
      <c r="D69" s="13">
        <v>1</v>
      </c>
      <c r="E69" s="14">
        <v>30.39</v>
      </c>
      <c r="F69" s="17">
        <f t="shared" ref="F69:F132" si="5">E69*D69</f>
        <v>30.39</v>
      </c>
      <c r="G69" s="15" t="s">
        <v>10</v>
      </c>
      <c r="H69" s="14">
        <f t="shared" ref="H69:H132" si="6">F69*G69</f>
        <v>6.0780000000000003</v>
      </c>
      <c r="I69" s="28">
        <f t="shared" si="4"/>
        <v>36.468000000000004</v>
      </c>
      <c r="J69" s="29">
        <f t="shared" ref="J69:J132" si="7">I69*22/100</f>
        <v>8.0229600000000012</v>
      </c>
      <c r="L69" s="36"/>
      <c r="M69" s="36"/>
      <c r="N69" s="40"/>
      <c r="O69" s="40"/>
    </row>
    <row r="70" spans="1:15" s="7" customFormat="1" ht="31.5" x14ac:dyDescent="0.25">
      <c r="A70" s="6">
        <v>67</v>
      </c>
      <c r="B70" s="11" t="s">
        <v>76</v>
      </c>
      <c r="C70" s="12" t="s">
        <v>8</v>
      </c>
      <c r="D70" s="13">
        <v>20</v>
      </c>
      <c r="E70" s="14">
        <v>2.12</v>
      </c>
      <c r="F70" s="17">
        <f t="shared" si="5"/>
        <v>42.400000000000006</v>
      </c>
      <c r="G70" s="15" t="s">
        <v>10</v>
      </c>
      <c r="H70" s="14">
        <f t="shared" si="6"/>
        <v>8.4800000000000022</v>
      </c>
      <c r="I70" s="28">
        <f t="shared" si="4"/>
        <v>50.88000000000001</v>
      </c>
      <c r="J70" s="29">
        <f t="shared" si="7"/>
        <v>11.193600000000002</v>
      </c>
      <c r="L70" s="36"/>
      <c r="M70" s="36"/>
      <c r="N70" s="40"/>
      <c r="O70" s="40"/>
    </row>
    <row r="71" spans="1:15" s="7" customFormat="1" x14ac:dyDescent="0.25">
      <c r="A71" s="6">
        <v>68</v>
      </c>
      <c r="B71" s="11" t="s">
        <v>77</v>
      </c>
      <c r="C71" s="12" t="s">
        <v>8</v>
      </c>
      <c r="D71" s="13">
        <v>20</v>
      </c>
      <c r="E71" s="14">
        <v>3.36</v>
      </c>
      <c r="F71" s="17">
        <f t="shared" si="5"/>
        <v>67.2</v>
      </c>
      <c r="G71" s="15" t="s">
        <v>10</v>
      </c>
      <c r="H71" s="14">
        <f t="shared" si="6"/>
        <v>13.440000000000001</v>
      </c>
      <c r="I71" s="28">
        <f t="shared" si="4"/>
        <v>80.64</v>
      </c>
      <c r="J71" s="29">
        <f t="shared" si="7"/>
        <v>17.7408</v>
      </c>
      <c r="L71" s="36"/>
      <c r="M71" s="36"/>
      <c r="N71" s="40"/>
      <c r="O71" s="40"/>
    </row>
    <row r="72" spans="1:15" s="7" customFormat="1" ht="30.75" customHeight="1" x14ac:dyDescent="0.25">
      <c r="A72" s="6">
        <v>69</v>
      </c>
      <c r="B72" s="11" t="s">
        <v>78</v>
      </c>
      <c r="C72" s="12" t="s">
        <v>8</v>
      </c>
      <c r="D72" s="13">
        <v>8</v>
      </c>
      <c r="E72" s="14">
        <v>3.97</v>
      </c>
      <c r="F72" s="17">
        <f t="shared" si="5"/>
        <v>31.76</v>
      </c>
      <c r="G72" s="15" t="s">
        <v>10</v>
      </c>
      <c r="H72" s="14">
        <f t="shared" si="6"/>
        <v>6.3520000000000003</v>
      </c>
      <c r="I72" s="28">
        <f t="shared" si="4"/>
        <v>38.112000000000002</v>
      </c>
      <c r="J72" s="29">
        <f t="shared" si="7"/>
        <v>8.384640000000001</v>
      </c>
      <c r="L72" s="36"/>
      <c r="M72" s="36"/>
      <c r="N72" s="40"/>
      <c r="O72" s="40"/>
    </row>
    <row r="73" spans="1:15" s="7" customFormat="1" ht="36.75" customHeight="1" x14ac:dyDescent="0.25">
      <c r="A73" s="6">
        <v>70</v>
      </c>
      <c r="B73" s="11" t="s">
        <v>79</v>
      </c>
      <c r="C73" s="12" t="s">
        <v>8</v>
      </c>
      <c r="D73" s="13">
        <v>4</v>
      </c>
      <c r="E73" s="14">
        <v>1.06</v>
      </c>
      <c r="F73" s="17">
        <f t="shared" si="5"/>
        <v>4.24</v>
      </c>
      <c r="G73" s="15" t="s">
        <v>10</v>
      </c>
      <c r="H73" s="14">
        <f t="shared" si="6"/>
        <v>0.84800000000000009</v>
      </c>
      <c r="I73" s="28">
        <f t="shared" si="4"/>
        <v>5.0880000000000001</v>
      </c>
      <c r="J73" s="29">
        <f t="shared" si="7"/>
        <v>1.1193600000000001</v>
      </c>
      <c r="L73" s="36"/>
      <c r="M73" s="36"/>
      <c r="N73" s="40"/>
      <c r="O73" s="40"/>
    </row>
    <row r="74" spans="1:15" s="7" customFormat="1" ht="31.5" x14ac:dyDescent="0.25">
      <c r="A74" s="6">
        <v>71</v>
      </c>
      <c r="B74" s="11" t="s">
        <v>80</v>
      </c>
      <c r="C74" s="12" t="s">
        <v>8</v>
      </c>
      <c r="D74" s="13">
        <v>2</v>
      </c>
      <c r="E74" s="14">
        <v>0.81</v>
      </c>
      <c r="F74" s="17">
        <f t="shared" si="5"/>
        <v>1.62</v>
      </c>
      <c r="G74" s="15" t="s">
        <v>10</v>
      </c>
      <c r="H74" s="14">
        <f t="shared" si="6"/>
        <v>0.32400000000000007</v>
      </c>
      <c r="I74" s="28">
        <f t="shared" si="4"/>
        <v>1.9440000000000002</v>
      </c>
      <c r="J74" s="29">
        <f t="shared" si="7"/>
        <v>0.42768</v>
      </c>
      <c r="L74" s="36"/>
      <c r="M74" s="36"/>
      <c r="N74" s="40"/>
      <c r="O74" s="40"/>
    </row>
    <row r="75" spans="1:15" s="7" customFormat="1" ht="32.25" customHeight="1" x14ac:dyDescent="0.25">
      <c r="A75" s="6">
        <v>72</v>
      </c>
      <c r="B75" s="11" t="s">
        <v>81</v>
      </c>
      <c r="C75" s="12" t="s">
        <v>8</v>
      </c>
      <c r="D75" s="13">
        <v>3</v>
      </c>
      <c r="E75" s="14">
        <v>0.9</v>
      </c>
      <c r="F75" s="17">
        <f t="shared" si="5"/>
        <v>2.7</v>
      </c>
      <c r="G75" s="15" t="s">
        <v>10</v>
      </c>
      <c r="H75" s="14">
        <f t="shared" si="6"/>
        <v>0.54</v>
      </c>
      <c r="I75" s="28">
        <f t="shared" si="4"/>
        <v>3.24</v>
      </c>
      <c r="J75" s="29">
        <f t="shared" si="7"/>
        <v>0.71279999999999999</v>
      </c>
      <c r="L75" s="36"/>
      <c r="M75" s="36"/>
      <c r="N75" s="40"/>
      <c r="O75" s="40"/>
    </row>
    <row r="76" spans="1:15" s="7" customFormat="1" ht="31.5" x14ac:dyDescent="0.25">
      <c r="A76" s="6">
        <v>73</v>
      </c>
      <c r="B76" s="11" t="s">
        <v>82</v>
      </c>
      <c r="C76" s="12" t="s">
        <v>8</v>
      </c>
      <c r="D76" s="13">
        <v>1</v>
      </c>
      <c r="E76" s="14">
        <v>2.12</v>
      </c>
      <c r="F76" s="17">
        <f t="shared" si="5"/>
        <v>2.12</v>
      </c>
      <c r="G76" s="15" t="s">
        <v>10</v>
      </c>
      <c r="H76" s="14">
        <f t="shared" si="6"/>
        <v>0.42400000000000004</v>
      </c>
      <c r="I76" s="28">
        <f t="shared" si="4"/>
        <v>2.544</v>
      </c>
      <c r="J76" s="29">
        <f t="shared" si="7"/>
        <v>0.55968000000000007</v>
      </c>
      <c r="L76" s="36"/>
      <c r="M76" s="36"/>
      <c r="N76" s="40"/>
      <c r="O76" s="40"/>
    </row>
    <row r="77" spans="1:15" s="7" customFormat="1" ht="31.5" x14ac:dyDescent="0.25">
      <c r="A77" s="6">
        <v>74</v>
      </c>
      <c r="B77" s="11" t="s">
        <v>83</v>
      </c>
      <c r="C77" s="12" t="s">
        <v>8</v>
      </c>
      <c r="D77" s="13">
        <v>315</v>
      </c>
      <c r="E77" s="14">
        <v>1.87</v>
      </c>
      <c r="F77" s="17">
        <f t="shared" si="5"/>
        <v>589.05000000000007</v>
      </c>
      <c r="G77" s="15" t="s">
        <v>10</v>
      </c>
      <c r="H77" s="14">
        <f t="shared" si="6"/>
        <v>117.81000000000002</v>
      </c>
      <c r="I77" s="28">
        <f t="shared" si="4"/>
        <v>706.86000000000013</v>
      </c>
      <c r="J77" s="29">
        <f t="shared" si="7"/>
        <v>155.50920000000002</v>
      </c>
      <c r="L77" s="36"/>
      <c r="M77" s="36"/>
      <c r="N77" s="40"/>
      <c r="O77" s="40"/>
    </row>
    <row r="78" spans="1:15" s="7" customFormat="1" x14ac:dyDescent="0.25">
      <c r="A78" s="6">
        <v>75</v>
      </c>
      <c r="B78" s="11" t="s">
        <v>84</v>
      </c>
      <c r="C78" s="12" t="s">
        <v>8</v>
      </c>
      <c r="D78" s="13">
        <v>3</v>
      </c>
      <c r="E78" s="14">
        <v>4.9000000000000004</v>
      </c>
      <c r="F78" s="17">
        <f t="shared" si="5"/>
        <v>14.700000000000001</v>
      </c>
      <c r="G78" s="15" t="s">
        <v>10</v>
      </c>
      <c r="H78" s="14">
        <f t="shared" si="6"/>
        <v>2.9400000000000004</v>
      </c>
      <c r="I78" s="28">
        <f t="shared" si="4"/>
        <v>17.64</v>
      </c>
      <c r="J78" s="29">
        <f t="shared" si="7"/>
        <v>3.8808000000000002</v>
      </c>
      <c r="L78" s="36"/>
      <c r="M78" s="36"/>
      <c r="N78" s="40"/>
      <c r="O78" s="40"/>
    </row>
    <row r="79" spans="1:15" s="7" customFormat="1" ht="31.5" x14ac:dyDescent="0.25">
      <c r="A79" s="6">
        <v>76</v>
      </c>
      <c r="B79" s="11" t="s">
        <v>85</v>
      </c>
      <c r="C79" s="12" t="s">
        <v>8</v>
      </c>
      <c r="D79" s="13">
        <v>21</v>
      </c>
      <c r="E79" s="14">
        <v>5.22</v>
      </c>
      <c r="F79" s="17">
        <f t="shared" si="5"/>
        <v>109.61999999999999</v>
      </c>
      <c r="G79" s="15" t="s">
        <v>10</v>
      </c>
      <c r="H79" s="14">
        <f t="shared" si="6"/>
        <v>21.923999999999999</v>
      </c>
      <c r="I79" s="28">
        <f t="shared" si="4"/>
        <v>131.54399999999998</v>
      </c>
      <c r="J79" s="29">
        <f t="shared" si="7"/>
        <v>28.939679999999999</v>
      </c>
      <c r="L79" s="36"/>
      <c r="M79" s="36"/>
      <c r="N79" s="40"/>
      <c r="O79" s="40"/>
    </row>
    <row r="80" spans="1:15" s="7" customFormat="1" ht="31.5" x14ac:dyDescent="0.25">
      <c r="A80" s="6">
        <v>77</v>
      </c>
      <c r="B80" s="11" t="s">
        <v>86</v>
      </c>
      <c r="C80" s="12" t="s">
        <v>8</v>
      </c>
      <c r="D80" s="13">
        <v>17</v>
      </c>
      <c r="E80" s="14">
        <v>1.95</v>
      </c>
      <c r="F80" s="17">
        <f t="shared" si="5"/>
        <v>33.15</v>
      </c>
      <c r="G80" s="15" t="s">
        <v>10</v>
      </c>
      <c r="H80" s="14">
        <f t="shared" si="6"/>
        <v>6.63</v>
      </c>
      <c r="I80" s="28">
        <f t="shared" si="4"/>
        <v>39.78</v>
      </c>
      <c r="J80" s="29">
        <f t="shared" si="7"/>
        <v>8.7516000000000016</v>
      </c>
      <c r="L80" s="36"/>
      <c r="M80" s="36"/>
      <c r="N80" s="40"/>
      <c r="O80" s="40"/>
    </row>
    <row r="81" spans="1:15" s="7" customFormat="1" ht="42" customHeight="1" x14ac:dyDescent="0.25">
      <c r="A81" s="6">
        <v>78</v>
      </c>
      <c r="B81" s="11" t="s">
        <v>87</v>
      </c>
      <c r="C81" s="12" t="s">
        <v>8</v>
      </c>
      <c r="D81" s="13">
        <v>39</v>
      </c>
      <c r="E81" s="14">
        <v>2.14</v>
      </c>
      <c r="F81" s="17">
        <f t="shared" si="5"/>
        <v>83.460000000000008</v>
      </c>
      <c r="G81" s="15" t="s">
        <v>10</v>
      </c>
      <c r="H81" s="14">
        <f t="shared" si="6"/>
        <v>16.692000000000004</v>
      </c>
      <c r="I81" s="28">
        <f t="shared" si="4"/>
        <v>100.15200000000002</v>
      </c>
      <c r="J81" s="29">
        <f t="shared" si="7"/>
        <v>22.033440000000006</v>
      </c>
      <c r="L81" s="36"/>
      <c r="M81" s="36"/>
      <c r="N81" s="40"/>
      <c r="O81" s="40"/>
    </row>
    <row r="82" spans="1:15" s="7" customFormat="1" ht="55.5" customHeight="1" x14ac:dyDescent="0.25">
      <c r="A82" s="6">
        <v>79</v>
      </c>
      <c r="B82" s="11" t="s">
        <v>88</v>
      </c>
      <c r="C82" s="12" t="s">
        <v>8</v>
      </c>
      <c r="D82" s="13">
        <v>51</v>
      </c>
      <c r="E82" s="14">
        <v>5</v>
      </c>
      <c r="F82" s="17">
        <f t="shared" si="5"/>
        <v>255</v>
      </c>
      <c r="G82" s="15" t="s">
        <v>10</v>
      </c>
      <c r="H82" s="14">
        <f t="shared" si="6"/>
        <v>51</v>
      </c>
      <c r="I82" s="28">
        <f t="shared" si="4"/>
        <v>306</v>
      </c>
      <c r="J82" s="29">
        <f t="shared" si="7"/>
        <v>67.319999999999993</v>
      </c>
      <c r="L82" s="36"/>
      <c r="M82" s="36"/>
      <c r="N82" s="40"/>
      <c r="O82" s="40"/>
    </row>
    <row r="83" spans="1:15" s="7" customFormat="1" ht="31.5" x14ac:dyDescent="0.25">
      <c r="A83" s="6">
        <v>80</v>
      </c>
      <c r="B83" s="11" t="s">
        <v>89</v>
      </c>
      <c r="C83" s="12" t="s">
        <v>8</v>
      </c>
      <c r="D83" s="13">
        <v>9</v>
      </c>
      <c r="E83" s="14">
        <v>5.51</v>
      </c>
      <c r="F83" s="17">
        <f t="shared" si="5"/>
        <v>49.589999999999996</v>
      </c>
      <c r="G83" s="15" t="s">
        <v>10</v>
      </c>
      <c r="H83" s="14">
        <f t="shared" si="6"/>
        <v>9.9179999999999993</v>
      </c>
      <c r="I83" s="28">
        <f t="shared" si="4"/>
        <v>59.507999999999996</v>
      </c>
      <c r="J83" s="29">
        <f t="shared" si="7"/>
        <v>13.091759999999999</v>
      </c>
      <c r="L83" s="36"/>
      <c r="M83" s="36"/>
      <c r="N83" s="40"/>
      <c r="O83" s="40"/>
    </row>
    <row r="84" spans="1:15" s="7" customFormat="1" ht="31.5" x14ac:dyDescent="0.25">
      <c r="A84" s="6">
        <v>81</v>
      </c>
      <c r="B84" s="11" t="s">
        <v>90</v>
      </c>
      <c r="C84" s="12" t="s">
        <v>8</v>
      </c>
      <c r="D84" s="13">
        <v>2</v>
      </c>
      <c r="E84" s="14">
        <v>6.86</v>
      </c>
      <c r="F84" s="17">
        <f t="shared" si="5"/>
        <v>13.72</v>
      </c>
      <c r="G84" s="15" t="s">
        <v>10</v>
      </c>
      <c r="H84" s="14">
        <f t="shared" si="6"/>
        <v>2.7440000000000002</v>
      </c>
      <c r="I84" s="28">
        <f t="shared" si="4"/>
        <v>16.464000000000002</v>
      </c>
      <c r="J84" s="29">
        <f t="shared" si="7"/>
        <v>3.6220800000000004</v>
      </c>
      <c r="L84" s="38"/>
      <c r="M84" s="38"/>
      <c r="N84" s="40"/>
      <c r="O84" s="40"/>
    </row>
    <row r="85" spans="1:15" s="7" customFormat="1" ht="31.5" x14ac:dyDescent="0.25">
      <c r="A85" s="6">
        <v>82</v>
      </c>
      <c r="B85" s="11" t="s">
        <v>91</v>
      </c>
      <c r="C85" s="12" t="s">
        <v>8</v>
      </c>
      <c r="D85" s="13">
        <v>59</v>
      </c>
      <c r="E85" s="14">
        <v>1.77</v>
      </c>
      <c r="F85" s="17">
        <f t="shared" si="5"/>
        <v>104.43</v>
      </c>
      <c r="G85" s="15" t="s">
        <v>10</v>
      </c>
      <c r="H85" s="14">
        <f t="shared" si="6"/>
        <v>20.886000000000003</v>
      </c>
      <c r="I85" s="28">
        <f t="shared" si="4"/>
        <v>125.316</v>
      </c>
      <c r="J85" s="29">
        <f t="shared" si="7"/>
        <v>27.569520000000001</v>
      </c>
      <c r="L85" s="36"/>
      <c r="M85" s="36"/>
      <c r="N85" s="40"/>
      <c r="O85" s="40"/>
    </row>
    <row r="86" spans="1:15" s="7" customFormat="1" x14ac:dyDescent="0.25">
      <c r="A86" s="6">
        <v>83</v>
      </c>
      <c r="B86" s="11" t="s">
        <v>92</v>
      </c>
      <c r="C86" s="12" t="s">
        <v>8</v>
      </c>
      <c r="D86" s="13">
        <v>24</v>
      </c>
      <c r="E86" s="14">
        <v>3.67</v>
      </c>
      <c r="F86" s="17">
        <f t="shared" si="5"/>
        <v>88.08</v>
      </c>
      <c r="G86" s="15" t="s">
        <v>10</v>
      </c>
      <c r="H86" s="14">
        <f t="shared" si="6"/>
        <v>17.616</v>
      </c>
      <c r="I86" s="28">
        <f t="shared" si="4"/>
        <v>105.696</v>
      </c>
      <c r="J86" s="29">
        <f t="shared" si="7"/>
        <v>23.253119999999999</v>
      </c>
      <c r="L86" s="36"/>
      <c r="M86" s="36"/>
      <c r="N86" s="40"/>
      <c r="O86" s="40"/>
    </row>
    <row r="87" spans="1:15" s="7" customFormat="1" ht="31.5" x14ac:dyDescent="0.25">
      <c r="A87" s="6">
        <v>84</v>
      </c>
      <c r="B87" s="11" t="s">
        <v>93</v>
      </c>
      <c r="C87" s="12" t="s">
        <v>8</v>
      </c>
      <c r="D87" s="13">
        <v>60</v>
      </c>
      <c r="E87" s="14">
        <v>2.74</v>
      </c>
      <c r="F87" s="17">
        <f t="shared" si="5"/>
        <v>164.4</v>
      </c>
      <c r="G87" s="15" t="s">
        <v>10</v>
      </c>
      <c r="H87" s="14">
        <f t="shared" si="6"/>
        <v>32.880000000000003</v>
      </c>
      <c r="I87" s="28">
        <f t="shared" si="4"/>
        <v>197.28</v>
      </c>
      <c r="J87" s="29">
        <f t="shared" si="7"/>
        <v>43.401600000000002</v>
      </c>
      <c r="L87" s="36"/>
      <c r="M87" s="36"/>
      <c r="N87" s="40"/>
      <c r="O87" s="40"/>
    </row>
    <row r="88" spans="1:15" s="7" customFormat="1" x14ac:dyDescent="0.25">
      <c r="A88" s="6">
        <v>85</v>
      </c>
      <c r="B88" s="11" t="s">
        <v>94</v>
      </c>
      <c r="C88" s="12" t="s">
        <v>8</v>
      </c>
      <c r="D88" s="13">
        <v>7</v>
      </c>
      <c r="E88" s="14">
        <v>10.62</v>
      </c>
      <c r="F88" s="17">
        <f t="shared" si="5"/>
        <v>74.339999999999989</v>
      </c>
      <c r="G88" s="15" t="s">
        <v>10</v>
      </c>
      <c r="H88" s="14">
        <f t="shared" si="6"/>
        <v>14.867999999999999</v>
      </c>
      <c r="I88" s="28">
        <f t="shared" si="4"/>
        <v>89.207999999999984</v>
      </c>
      <c r="J88" s="29">
        <f t="shared" si="7"/>
        <v>19.625759999999996</v>
      </c>
      <c r="L88" s="36"/>
      <c r="M88" s="36"/>
      <c r="N88" s="40"/>
      <c r="O88" s="40"/>
    </row>
    <row r="89" spans="1:15" s="7" customFormat="1" ht="31.5" x14ac:dyDescent="0.25">
      <c r="A89" s="6">
        <v>86</v>
      </c>
      <c r="B89" s="11" t="s">
        <v>95</v>
      </c>
      <c r="C89" s="12" t="s">
        <v>8</v>
      </c>
      <c r="D89" s="13">
        <v>19</v>
      </c>
      <c r="E89" s="14">
        <v>13.94</v>
      </c>
      <c r="F89" s="17">
        <f t="shared" si="5"/>
        <v>264.86</v>
      </c>
      <c r="G89" s="15" t="s">
        <v>10</v>
      </c>
      <c r="H89" s="14">
        <f t="shared" si="6"/>
        <v>52.972000000000008</v>
      </c>
      <c r="I89" s="28">
        <f t="shared" si="4"/>
        <v>317.83199999999999</v>
      </c>
      <c r="J89" s="29">
        <f t="shared" si="7"/>
        <v>69.92304</v>
      </c>
      <c r="L89" s="36"/>
      <c r="M89" s="36"/>
      <c r="N89" s="40"/>
      <c r="O89" s="40"/>
    </row>
    <row r="90" spans="1:15" s="7" customFormat="1" ht="39.75" customHeight="1" x14ac:dyDescent="0.25">
      <c r="A90" s="6">
        <v>87</v>
      </c>
      <c r="B90" s="11" t="s">
        <v>96</v>
      </c>
      <c r="C90" s="12" t="s">
        <v>8</v>
      </c>
      <c r="D90" s="13">
        <v>2</v>
      </c>
      <c r="E90" s="14">
        <v>34.9</v>
      </c>
      <c r="F90" s="17">
        <f t="shared" si="5"/>
        <v>69.8</v>
      </c>
      <c r="G90" s="15" t="s">
        <v>10</v>
      </c>
      <c r="H90" s="14">
        <f t="shared" si="6"/>
        <v>13.96</v>
      </c>
      <c r="I90" s="28">
        <f t="shared" si="4"/>
        <v>83.759999999999991</v>
      </c>
      <c r="J90" s="29">
        <f t="shared" si="7"/>
        <v>18.427199999999999</v>
      </c>
      <c r="L90" s="36"/>
      <c r="M90" s="36"/>
      <c r="N90" s="40"/>
      <c r="O90" s="40"/>
    </row>
    <row r="91" spans="1:15" s="7" customFormat="1" x14ac:dyDescent="0.25">
      <c r="A91" s="6">
        <v>88</v>
      </c>
      <c r="B91" s="11" t="s">
        <v>97</v>
      </c>
      <c r="C91" s="12" t="s">
        <v>8</v>
      </c>
      <c r="D91" s="13">
        <v>19</v>
      </c>
      <c r="E91" s="14">
        <v>2.35</v>
      </c>
      <c r="F91" s="17">
        <f t="shared" si="5"/>
        <v>44.65</v>
      </c>
      <c r="G91" s="15" t="s">
        <v>10</v>
      </c>
      <c r="H91" s="14">
        <f t="shared" si="6"/>
        <v>8.93</v>
      </c>
      <c r="I91" s="28">
        <f t="shared" si="4"/>
        <v>53.58</v>
      </c>
      <c r="J91" s="29">
        <f t="shared" si="7"/>
        <v>11.787599999999999</v>
      </c>
      <c r="L91" s="36"/>
      <c r="M91" s="36"/>
      <c r="N91" s="40"/>
      <c r="O91" s="40"/>
    </row>
    <row r="92" spans="1:15" s="7" customFormat="1" x14ac:dyDescent="0.25">
      <c r="A92" s="6">
        <v>89</v>
      </c>
      <c r="B92" s="11" t="s">
        <v>98</v>
      </c>
      <c r="C92" s="12" t="s">
        <v>8</v>
      </c>
      <c r="D92" s="13">
        <v>45</v>
      </c>
      <c r="E92" s="14">
        <v>1.39</v>
      </c>
      <c r="F92" s="17">
        <f t="shared" si="5"/>
        <v>62.55</v>
      </c>
      <c r="G92" s="15" t="s">
        <v>10</v>
      </c>
      <c r="H92" s="14">
        <f t="shared" si="6"/>
        <v>12.51</v>
      </c>
      <c r="I92" s="28">
        <f t="shared" si="4"/>
        <v>75.06</v>
      </c>
      <c r="J92" s="29">
        <f t="shared" si="7"/>
        <v>16.513200000000001</v>
      </c>
      <c r="L92" s="36"/>
      <c r="M92" s="36"/>
      <c r="N92" s="40"/>
      <c r="O92" s="40"/>
    </row>
    <row r="93" spans="1:15" s="7" customFormat="1" x14ac:dyDescent="0.25">
      <c r="A93" s="6">
        <v>90</v>
      </c>
      <c r="B93" s="11" t="s">
        <v>99</v>
      </c>
      <c r="C93" s="12" t="s">
        <v>8</v>
      </c>
      <c r="D93" s="13">
        <v>3</v>
      </c>
      <c r="E93" s="14">
        <v>3.37</v>
      </c>
      <c r="F93" s="17">
        <f t="shared" si="5"/>
        <v>10.11</v>
      </c>
      <c r="G93" s="15" t="s">
        <v>10</v>
      </c>
      <c r="H93" s="14">
        <f t="shared" si="6"/>
        <v>2.0219999999999998</v>
      </c>
      <c r="I93" s="28">
        <f t="shared" si="4"/>
        <v>12.132</v>
      </c>
      <c r="J93" s="29">
        <f t="shared" si="7"/>
        <v>2.6690399999999999</v>
      </c>
      <c r="L93" s="36"/>
      <c r="M93" s="36"/>
      <c r="N93" s="40"/>
      <c r="O93" s="40"/>
    </row>
    <row r="94" spans="1:15" s="7" customFormat="1" x14ac:dyDescent="0.25">
      <c r="A94" s="6">
        <v>91</v>
      </c>
      <c r="B94" s="11" t="s">
        <v>100</v>
      </c>
      <c r="C94" s="12" t="s">
        <v>8</v>
      </c>
      <c r="D94" s="13">
        <v>10</v>
      </c>
      <c r="E94" s="14">
        <v>14.66</v>
      </c>
      <c r="F94" s="17">
        <f t="shared" si="5"/>
        <v>146.6</v>
      </c>
      <c r="G94" s="15" t="s">
        <v>10</v>
      </c>
      <c r="H94" s="14">
        <f t="shared" si="6"/>
        <v>29.32</v>
      </c>
      <c r="I94" s="28">
        <f t="shared" si="4"/>
        <v>175.92</v>
      </c>
      <c r="J94" s="29">
        <f t="shared" si="7"/>
        <v>38.702399999999997</v>
      </c>
      <c r="L94" s="36"/>
      <c r="M94" s="36"/>
      <c r="N94" s="40"/>
      <c r="O94" s="40"/>
    </row>
    <row r="95" spans="1:15" s="7" customFormat="1" ht="31.5" x14ac:dyDescent="0.25">
      <c r="A95" s="6">
        <v>92</v>
      </c>
      <c r="B95" s="11" t="s">
        <v>101</v>
      </c>
      <c r="C95" s="12" t="s">
        <v>8</v>
      </c>
      <c r="D95" s="13">
        <v>26</v>
      </c>
      <c r="E95" s="14">
        <v>9.23</v>
      </c>
      <c r="F95" s="17">
        <f t="shared" si="5"/>
        <v>239.98000000000002</v>
      </c>
      <c r="G95" s="15" t="s">
        <v>10</v>
      </c>
      <c r="H95" s="14">
        <f t="shared" si="6"/>
        <v>47.996000000000009</v>
      </c>
      <c r="I95" s="28">
        <f t="shared" si="4"/>
        <v>287.976</v>
      </c>
      <c r="J95" s="29">
        <f t="shared" si="7"/>
        <v>63.35472</v>
      </c>
      <c r="L95" s="36"/>
      <c r="M95" s="36"/>
      <c r="N95" s="40"/>
      <c r="O95" s="40"/>
    </row>
    <row r="96" spans="1:15" s="7" customFormat="1" ht="31.5" x14ac:dyDescent="0.25">
      <c r="A96" s="6">
        <v>93</v>
      </c>
      <c r="B96" s="11" t="s">
        <v>102</v>
      </c>
      <c r="C96" s="12" t="s">
        <v>8</v>
      </c>
      <c r="D96" s="13">
        <v>27</v>
      </c>
      <c r="E96" s="14">
        <v>8.8699999999999992</v>
      </c>
      <c r="F96" s="17">
        <f t="shared" si="5"/>
        <v>239.48999999999998</v>
      </c>
      <c r="G96" s="15" t="s">
        <v>10</v>
      </c>
      <c r="H96" s="14">
        <f t="shared" si="6"/>
        <v>47.897999999999996</v>
      </c>
      <c r="I96" s="28">
        <f t="shared" si="4"/>
        <v>287.38799999999998</v>
      </c>
      <c r="J96" s="29">
        <f t="shared" si="7"/>
        <v>63.225359999999995</v>
      </c>
      <c r="L96" s="36"/>
      <c r="M96" s="36"/>
      <c r="N96" s="40"/>
      <c r="O96" s="40"/>
    </row>
    <row r="97" spans="1:15" s="7" customFormat="1" ht="31.5" x14ac:dyDescent="0.25">
      <c r="A97" s="6">
        <v>94</v>
      </c>
      <c r="B97" s="11" t="s">
        <v>103</v>
      </c>
      <c r="C97" s="12" t="s">
        <v>8</v>
      </c>
      <c r="D97" s="13">
        <v>8</v>
      </c>
      <c r="E97" s="14">
        <v>7.3</v>
      </c>
      <c r="F97" s="17">
        <f t="shared" si="5"/>
        <v>58.4</v>
      </c>
      <c r="G97" s="15" t="s">
        <v>10</v>
      </c>
      <c r="H97" s="14">
        <f t="shared" si="6"/>
        <v>11.68</v>
      </c>
      <c r="I97" s="28">
        <f t="shared" si="4"/>
        <v>70.08</v>
      </c>
      <c r="J97" s="29">
        <f t="shared" si="7"/>
        <v>15.4176</v>
      </c>
      <c r="L97" s="36"/>
      <c r="M97" s="36"/>
      <c r="N97" s="40"/>
      <c r="O97" s="40"/>
    </row>
    <row r="98" spans="1:15" s="7" customFormat="1" ht="31.5" x14ac:dyDescent="0.25">
      <c r="A98" s="6">
        <v>95</v>
      </c>
      <c r="B98" s="11" t="s">
        <v>104</v>
      </c>
      <c r="C98" s="12" t="s">
        <v>8</v>
      </c>
      <c r="D98" s="16">
        <v>9</v>
      </c>
      <c r="E98" s="14">
        <v>0.97</v>
      </c>
      <c r="F98" s="17">
        <f t="shared" si="5"/>
        <v>8.73</v>
      </c>
      <c r="G98" s="15" t="s">
        <v>10</v>
      </c>
      <c r="H98" s="14">
        <f t="shared" si="6"/>
        <v>1.7460000000000002</v>
      </c>
      <c r="I98" s="28">
        <f t="shared" si="4"/>
        <v>10.476000000000001</v>
      </c>
      <c r="J98" s="29">
        <f t="shared" si="7"/>
        <v>2.3047200000000001</v>
      </c>
      <c r="L98" s="36"/>
      <c r="M98" s="36"/>
      <c r="N98" s="40"/>
      <c r="O98" s="40"/>
    </row>
    <row r="99" spans="1:15" s="7" customFormat="1" ht="31.5" x14ac:dyDescent="0.25">
      <c r="A99" s="6">
        <v>96</v>
      </c>
      <c r="B99" s="11" t="s">
        <v>105</v>
      </c>
      <c r="C99" s="12" t="s">
        <v>8</v>
      </c>
      <c r="D99" s="13">
        <v>216</v>
      </c>
      <c r="E99" s="14">
        <v>1.8</v>
      </c>
      <c r="F99" s="17">
        <f t="shared" si="5"/>
        <v>388.8</v>
      </c>
      <c r="G99" s="15" t="s">
        <v>10</v>
      </c>
      <c r="H99" s="14">
        <f t="shared" si="6"/>
        <v>77.760000000000005</v>
      </c>
      <c r="I99" s="28">
        <f t="shared" si="4"/>
        <v>466.56</v>
      </c>
      <c r="J99" s="29">
        <f t="shared" si="7"/>
        <v>102.64319999999999</v>
      </c>
      <c r="L99" s="36"/>
      <c r="M99" s="36"/>
      <c r="N99" s="40"/>
      <c r="O99" s="40"/>
    </row>
    <row r="100" spans="1:15" s="7" customFormat="1" ht="31.5" x14ac:dyDescent="0.25">
      <c r="A100" s="6">
        <v>97</v>
      </c>
      <c r="B100" s="11" t="s">
        <v>106</v>
      </c>
      <c r="C100" s="12" t="s">
        <v>8</v>
      </c>
      <c r="D100" s="13">
        <v>198</v>
      </c>
      <c r="E100" s="14">
        <v>1.8</v>
      </c>
      <c r="F100" s="17">
        <f t="shared" si="5"/>
        <v>356.40000000000003</v>
      </c>
      <c r="G100" s="15" t="s">
        <v>10</v>
      </c>
      <c r="H100" s="14">
        <f t="shared" si="6"/>
        <v>71.280000000000015</v>
      </c>
      <c r="I100" s="28">
        <f t="shared" si="4"/>
        <v>427.68000000000006</v>
      </c>
      <c r="J100" s="29">
        <f t="shared" si="7"/>
        <v>94.089600000000004</v>
      </c>
      <c r="L100" s="36"/>
      <c r="M100" s="36"/>
      <c r="N100" s="40"/>
      <c r="O100" s="40"/>
    </row>
    <row r="101" spans="1:15" s="7" customFormat="1" ht="31.5" x14ac:dyDescent="0.25">
      <c r="A101" s="6">
        <v>98</v>
      </c>
      <c r="B101" s="11" t="s">
        <v>107</v>
      </c>
      <c r="C101" s="12" t="s">
        <v>8</v>
      </c>
      <c r="D101" s="13">
        <v>2</v>
      </c>
      <c r="E101" s="14">
        <v>2.31</v>
      </c>
      <c r="F101" s="17">
        <f t="shared" si="5"/>
        <v>4.62</v>
      </c>
      <c r="G101" s="15" t="s">
        <v>10</v>
      </c>
      <c r="H101" s="14">
        <f t="shared" si="6"/>
        <v>0.92400000000000004</v>
      </c>
      <c r="I101" s="28">
        <f t="shared" si="4"/>
        <v>5.5440000000000005</v>
      </c>
      <c r="J101" s="29">
        <f t="shared" si="7"/>
        <v>1.2196800000000001</v>
      </c>
      <c r="L101" s="36"/>
      <c r="M101" s="36"/>
      <c r="N101" s="40"/>
      <c r="O101" s="40"/>
    </row>
    <row r="102" spans="1:15" s="7" customFormat="1" ht="31.5" x14ac:dyDescent="0.25">
      <c r="A102" s="6">
        <v>99</v>
      </c>
      <c r="B102" s="11" t="s">
        <v>108</v>
      </c>
      <c r="C102" s="12" t="s">
        <v>8</v>
      </c>
      <c r="D102" s="13">
        <v>2</v>
      </c>
      <c r="E102" s="14">
        <v>2.98</v>
      </c>
      <c r="F102" s="17">
        <f t="shared" si="5"/>
        <v>5.96</v>
      </c>
      <c r="G102" s="15" t="s">
        <v>10</v>
      </c>
      <c r="H102" s="14">
        <f t="shared" si="6"/>
        <v>1.1919999999999999</v>
      </c>
      <c r="I102" s="28">
        <f t="shared" si="4"/>
        <v>7.1520000000000001</v>
      </c>
      <c r="J102" s="29">
        <f t="shared" si="7"/>
        <v>1.5734399999999999</v>
      </c>
      <c r="L102" s="36"/>
      <c r="M102" s="36"/>
      <c r="N102" s="40"/>
      <c r="O102" s="40"/>
    </row>
    <row r="103" spans="1:15" s="7" customFormat="1" ht="31.5" x14ac:dyDescent="0.25">
      <c r="A103" s="6">
        <v>100</v>
      </c>
      <c r="B103" s="11" t="s">
        <v>109</v>
      </c>
      <c r="C103" s="12" t="s">
        <v>8</v>
      </c>
      <c r="D103" s="13">
        <v>6</v>
      </c>
      <c r="E103" s="14">
        <v>2.98</v>
      </c>
      <c r="F103" s="17">
        <f t="shared" si="5"/>
        <v>17.88</v>
      </c>
      <c r="G103" s="15" t="s">
        <v>10</v>
      </c>
      <c r="H103" s="14">
        <f t="shared" si="6"/>
        <v>3.5760000000000001</v>
      </c>
      <c r="I103" s="28">
        <f t="shared" si="4"/>
        <v>21.456</v>
      </c>
      <c r="J103" s="29">
        <f t="shared" si="7"/>
        <v>4.7203200000000001</v>
      </c>
      <c r="L103" s="38"/>
      <c r="M103" s="38"/>
      <c r="N103" s="40"/>
      <c r="O103" s="40"/>
    </row>
    <row r="104" spans="1:15" s="7" customFormat="1" ht="31.5" x14ac:dyDescent="0.25">
      <c r="A104" s="6">
        <v>101</v>
      </c>
      <c r="B104" s="11" t="s">
        <v>110</v>
      </c>
      <c r="C104" s="12" t="s">
        <v>8</v>
      </c>
      <c r="D104" s="13">
        <v>3</v>
      </c>
      <c r="E104" s="14">
        <v>3.47</v>
      </c>
      <c r="F104" s="17">
        <f t="shared" si="5"/>
        <v>10.41</v>
      </c>
      <c r="G104" s="15" t="s">
        <v>10</v>
      </c>
      <c r="H104" s="14">
        <f t="shared" si="6"/>
        <v>2.0820000000000003</v>
      </c>
      <c r="I104" s="28">
        <f t="shared" si="4"/>
        <v>12.492000000000001</v>
      </c>
      <c r="J104" s="29">
        <f t="shared" si="7"/>
        <v>2.74824</v>
      </c>
      <c r="L104" s="36"/>
      <c r="M104" s="36"/>
      <c r="N104" s="40"/>
      <c r="O104" s="40"/>
    </row>
    <row r="105" spans="1:15" s="7" customFormat="1" ht="31.5" x14ac:dyDescent="0.25">
      <c r="A105" s="6">
        <v>102</v>
      </c>
      <c r="B105" s="11" t="s">
        <v>111</v>
      </c>
      <c r="C105" s="12" t="s">
        <v>8</v>
      </c>
      <c r="D105" s="13">
        <v>10</v>
      </c>
      <c r="E105" s="14">
        <v>3.47</v>
      </c>
      <c r="F105" s="17">
        <f t="shared" si="5"/>
        <v>34.700000000000003</v>
      </c>
      <c r="G105" s="15" t="s">
        <v>10</v>
      </c>
      <c r="H105" s="14">
        <f t="shared" si="6"/>
        <v>6.9400000000000013</v>
      </c>
      <c r="I105" s="28">
        <f t="shared" si="4"/>
        <v>41.64</v>
      </c>
      <c r="J105" s="29">
        <f t="shared" si="7"/>
        <v>9.1608000000000001</v>
      </c>
      <c r="L105" s="36"/>
      <c r="M105" s="36"/>
      <c r="N105" s="40"/>
      <c r="O105" s="40"/>
    </row>
    <row r="106" spans="1:15" s="7" customFormat="1" ht="31.5" x14ac:dyDescent="0.25">
      <c r="A106" s="6">
        <v>103</v>
      </c>
      <c r="B106" s="11" t="s">
        <v>112</v>
      </c>
      <c r="C106" s="12" t="s">
        <v>8</v>
      </c>
      <c r="D106" s="13">
        <v>2</v>
      </c>
      <c r="E106" s="14">
        <v>1.35</v>
      </c>
      <c r="F106" s="17">
        <f t="shared" si="5"/>
        <v>2.7</v>
      </c>
      <c r="G106" s="15" t="s">
        <v>10</v>
      </c>
      <c r="H106" s="14">
        <f t="shared" si="6"/>
        <v>0.54</v>
      </c>
      <c r="I106" s="28">
        <f t="shared" si="4"/>
        <v>3.24</v>
      </c>
      <c r="J106" s="29">
        <f t="shared" si="7"/>
        <v>0.71279999999999999</v>
      </c>
      <c r="L106" s="36"/>
      <c r="M106" s="36"/>
      <c r="N106" s="40"/>
      <c r="O106" s="40"/>
    </row>
    <row r="107" spans="1:15" s="7" customFormat="1" ht="31.5" x14ac:dyDescent="0.25">
      <c r="A107" s="6">
        <v>104</v>
      </c>
      <c r="B107" s="11" t="s">
        <v>113</v>
      </c>
      <c r="C107" s="12" t="s">
        <v>8</v>
      </c>
      <c r="D107" s="13">
        <v>1</v>
      </c>
      <c r="E107" s="14">
        <v>2.31</v>
      </c>
      <c r="F107" s="17">
        <f t="shared" si="5"/>
        <v>2.31</v>
      </c>
      <c r="G107" s="15" t="s">
        <v>10</v>
      </c>
      <c r="H107" s="14">
        <f t="shared" si="6"/>
        <v>0.46200000000000002</v>
      </c>
      <c r="I107" s="28">
        <f t="shared" si="4"/>
        <v>2.7720000000000002</v>
      </c>
      <c r="J107" s="29">
        <f t="shared" si="7"/>
        <v>0.60984000000000005</v>
      </c>
      <c r="L107" s="36"/>
      <c r="M107" s="36"/>
      <c r="N107" s="40"/>
      <c r="O107" s="40"/>
    </row>
    <row r="108" spans="1:15" s="7" customFormat="1" ht="31.5" x14ac:dyDescent="0.25">
      <c r="A108" s="6">
        <v>105</v>
      </c>
      <c r="B108" s="11" t="s">
        <v>114</v>
      </c>
      <c r="C108" s="12" t="s">
        <v>8</v>
      </c>
      <c r="D108" s="13">
        <v>1</v>
      </c>
      <c r="E108" s="14">
        <v>2.52</v>
      </c>
      <c r="F108" s="17">
        <f t="shared" si="5"/>
        <v>2.52</v>
      </c>
      <c r="G108" s="15" t="s">
        <v>10</v>
      </c>
      <c r="H108" s="14">
        <f t="shared" si="6"/>
        <v>0.504</v>
      </c>
      <c r="I108" s="28">
        <f t="shared" si="4"/>
        <v>3.024</v>
      </c>
      <c r="J108" s="29">
        <f t="shared" si="7"/>
        <v>0.66528000000000009</v>
      </c>
      <c r="L108" s="36"/>
      <c r="M108" s="36"/>
      <c r="N108" s="40"/>
      <c r="O108" s="40"/>
    </row>
    <row r="109" spans="1:15" s="7" customFormat="1" ht="31.5" x14ac:dyDescent="0.25">
      <c r="A109" s="6">
        <v>106</v>
      </c>
      <c r="B109" s="11" t="s">
        <v>115</v>
      </c>
      <c r="C109" s="12" t="s">
        <v>8</v>
      </c>
      <c r="D109" s="13">
        <v>1</v>
      </c>
      <c r="E109" s="14">
        <v>1.05</v>
      </c>
      <c r="F109" s="17">
        <f t="shared" si="5"/>
        <v>1.05</v>
      </c>
      <c r="G109" s="15" t="s">
        <v>10</v>
      </c>
      <c r="H109" s="14">
        <f t="shared" si="6"/>
        <v>0.21000000000000002</v>
      </c>
      <c r="I109" s="28">
        <f t="shared" si="4"/>
        <v>1.26</v>
      </c>
      <c r="J109" s="29">
        <f t="shared" si="7"/>
        <v>0.2772</v>
      </c>
      <c r="L109" s="36"/>
      <c r="M109" s="36"/>
      <c r="N109" s="40"/>
      <c r="O109" s="40"/>
    </row>
    <row r="110" spans="1:15" s="7" customFormat="1" ht="31.5" x14ac:dyDescent="0.25">
      <c r="A110" s="6">
        <v>107</v>
      </c>
      <c r="B110" s="11" t="s">
        <v>116</v>
      </c>
      <c r="C110" s="12" t="s">
        <v>8</v>
      </c>
      <c r="D110" s="13">
        <v>1</v>
      </c>
      <c r="E110" s="14">
        <v>1.52</v>
      </c>
      <c r="F110" s="17">
        <f t="shared" si="5"/>
        <v>1.52</v>
      </c>
      <c r="G110" s="15" t="s">
        <v>10</v>
      </c>
      <c r="H110" s="14">
        <f t="shared" si="6"/>
        <v>0.30400000000000005</v>
      </c>
      <c r="I110" s="28">
        <f t="shared" si="4"/>
        <v>1.8240000000000001</v>
      </c>
      <c r="J110" s="29">
        <f t="shared" si="7"/>
        <v>0.40128000000000003</v>
      </c>
      <c r="L110" s="36"/>
      <c r="M110" s="36"/>
      <c r="N110" s="40"/>
      <c r="O110" s="40"/>
    </row>
    <row r="111" spans="1:15" s="7" customFormat="1" ht="31.5" x14ac:dyDescent="0.25">
      <c r="A111" s="6">
        <v>108</v>
      </c>
      <c r="B111" s="11" t="s">
        <v>117</v>
      </c>
      <c r="C111" s="12" t="s">
        <v>8</v>
      </c>
      <c r="D111" s="13">
        <v>10</v>
      </c>
      <c r="E111" s="14">
        <v>2.16</v>
      </c>
      <c r="F111" s="17">
        <f t="shared" si="5"/>
        <v>21.6</v>
      </c>
      <c r="G111" s="15" t="s">
        <v>10</v>
      </c>
      <c r="H111" s="14">
        <f t="shared" si="6"/>
        <v>4.32</v>
      </c>
      <c r="I111" s="28">
        <f t="shared" si="4"/>
        <v>25.92</v>
      </c>
      <c r="J111" s="29">
        <f t="shared" si="7"/>
        <v>5.7023999999999999</v>
      </c>
      <c r="L111" s="36"/>
      <c r="M111" s="36"/>
      <c r="N111" s="40"/>
      <c r="O111" s="40"/>
    </row>
    <row r="112" spans="1:15" s="7" customFormat="1" ht="31.5" x14ac:dyDescent="0.25">
      <c r="A112" s="6">
        <v>109</v>
      </c>
      <c r="B112" s="11" t="s">
        <v>118</v>
      </c>
      <c r="C112" s="12" t="s">
        <v>8</v>
      </c>
      <c r="D112" s="13">
        <v>21</v>
      </c>
      <c r="E112" s="14">
        <v>2.7</v>
      </c>
      <c r="F112" s="17">
        <f t="shared" si="5"/>
        <v>56.7</v>
      </c>
      <c r="G112" s="15" t="s">
        <v>10</v>
      </c>
      <c r="H112" s="14">
        <f t="shared" si="6"/>
        <v>11.340000000000002</v>
      </c>
      <c r="I112" s="28">
        <f t="shared" si="4"/>
        <v>68.040000000000006</v>
      </c>
      <c r="J112" s="29">
        <f t="shared" si="7"/>
        <v>14.968800000000002</v>
      </c>
      <c r="L112" s="36"/>
      <c r="M112" s="36"/>
      <c r="N112" s="40"/>
      <c r="O112" s="40"/>
    </row>
    <row r="113" spans="1:15" s="7" customFormat="1" ht="31.5" x14ac:dyDescent="0.25">
      <c r="A113" s="6">
        <v>110</v>
      </c>
      <c r="B113" s="11" t="s">
        <v>119</v>
      </c>
      <c r="C113" s="12" t="s">
        <v>8</v>
      </c>
      <c r="D113" s="13">
        <v>10</v>
      </c>
      <c r="E113" s="14">
        <v>2.31</v>
      </c>
      <c r="F113" s="17">
        <f t="shared" si="5"/>
        <v>23.1</v>
      </c>
      <c r="G113" s="15" t="s">
        <v>10</v>
      </c>
      <c r="H113" s="14">
        <f t="shared" si="6"/>
        <v>4.62</v>
      </c>
      <c r="I113" s="28">
        <f t="shared" si="4"/>
        <v>27.720000000000002</v>
      </c>
      <c r="J113" s="29">
        <f t="shared" si="7"/>
        <v>6.0984000000000007</v>
      </c>
      <c r="L113" s="36"/>
      <c r="M113" s="36"/>
      <c r="N113" s="40"/>
      <c r="O113" s="40"/>
    </row>
    <row r="114" spans="1:15" s="7" customFormat="1" ht="31.5" x14ac:dyDescent="0.25">
      <c r="A114" s="6">
        <v>111</v>
      </c>
      <c r="B114" s="11" t="s">
        <v>120</v>
      </c>
      <c r="C114" s="12" t="s">
        <v>9</v>
      </c>
      <c r="D114" s="13">
        <v>24</v>
      </c>
      <c r="E114" s="14">
        <v>2.52</v>
      </c>
      <c r="F114" s="17">
        <f t="shared" si="5"/>
        <v>60.480000000000004</v>
      </c>
      <c r="G114" s="15" t="s">
        <v>10</v>
      </c>
      <c r="H114" s="14">
        <f t="shared" si="6"/>
        <v>12.096000000000002</v>
      </c>
      <c r="I114" s="28">
        <f t="shared" si="4"/>
        <v>72.576000000000008</v>
      </c>
      <c r="J114" s="29">
        <f t="shared" si="7"/>
        <v>15.966720000000002</v>
      </c>
      <c r="L114" s="36"/>
      <c r="M114" s="36"/>
      <c r="N114" s="40"/>
      <c r="O114" s="40"/>
    </row>
    <row r="115" spans="1:15" s="7" customFormat="1" ht="31.5" x14ac:dyDescent="0.25">
      <c r="A115" s="6">
        <v>112</v>
      </c>
      <c r="B115" s="11" t="s">
        <v>121</v>
      </c>
      <c r="C115" s="12" t="s">
        <v>8</v>
      </c>
      <c r="D115" s="13">
        <v>2</v>
      </c>
      <c r="E115" s="14">
        <v>1.1100000000000001</v>
      </c>
      <c r="F115" s="17">
        <f t="shared" si="5"/>
        <v>2.2200000000000002</v>
      </c>
      <c r="G115" s="15" t="s">
        <v>10</v>
      </c>
      <c r="H115" s="14">
        <f t="shared" si="6"/>
        <v>0.44400000000000006</v>
      </c>
      <c r="I115" s="28">
        <f t="shared" si="4"/>
        <v>2.6640000000000001</v>
      </c>
      <c r="J115" s="29">
        <f t="shared" si="7"/>
        <v>0.58608000000000005</v>
      </c>
      <c r="L115" s="36"/>
      <c r="M115" s="36"/>
      <c r="N115" s="40"/>
      <c r="O115" s="40"/>
    </row>
    <row r="116" spans="1:15" s="7" customFormat="1" ht="31.5" x14ac:dyDescent="0.25">
      <c r="A116" s="6">
        <v>113</v>
      </c>
      <c r="B116" s="11" t="s">
        <v>122</v>
      </c>
      <c r="C116" s="12" t="s">
        <v>8</v>
      </c>
      <c r="D116" s="13">
        <v>1</v>
      </c>
      <c r="E116" s="14">
        <v>1.59</v>
      </c>
      <c r="F116" s="17">
        <f t="shared" si="5"/>
        <v>1.59</v>
      </c>
      <c r="G116" s="15" t="s">
        <v>10</v>
      </c>
      <c r="H116" s="14">
        <f t="shared" si="6"/>
        <v>0.31800000000000006</v>
      </c>
      <c r="I116" s="28">
        <f t="shared" si="4"/>
        <v>1.9080000000000001</v>
      </c>
      <c r="J116" s="29">
        <f t="shared" si="7"/>
        <v>0.41976000000000008</v>
      </c>
      <c r="L116" s="36"/>
      <c r="M116" s="36"/>
      <c r="N116" s="40"/>
      <c r="O116" s="40"/>
    </row>
    <row r="117" spans="1:15" s="7" customFormat="1" ht="31.5" x14ac:dyDescent="0.25">
      <c r="A117" s="6">
        <v>114</v>
      </c>
      <c r="B117" s="11" t="s">
        <v>123</v>
      </c>
      <c r="C117" s="12" t="s">
        <v>8</v>
      </c>
      <c r="D117" s="13">
        <v>5</v>
      </c>
      <c r="E117" s="14">
        <v>2.14</v>
      </c>
      <c r="F117" s="17">
        <f t="shared" si="5"/>
        <v>10.700000000000001</v>
      </c>
      <c r="G117" s="15" t="s">
        <v>10</v>
      </c>
      <c r="H117" s="14">
        <f t="shared" si="6"/>
        <v>2.14</v>
      </c>
      <c r="I117" s="28">
        <f t="shared" si="4"/>
        <v>12.840000000000002</v>
      </c>
      <c r="J117" s="29">
        <f t="shared" si="7"/>
        <v>2.8248000000000002</v>
      </c>
      <c r="L117" s="36"/>
      <c r="M117" s="36"/>
      <c r="N117" s="40"/>
      <c r="O117" s="40"/>
    </row>
    <row r="118" spans="1:15" s="7" customFormat="1" ht="31.5" x14ac:dyDescent="0.25">
      <c r="A118" s="6">
        <v>115</v>
      </c>
      <c r="B118" s="11" t="s">
        <v>124</v>
      </c>
      <c r="C118" s="12" t="s">
        <v>8</v>
      </c>
      <c r="D118" s="13">
        <v>4</v>
      </c>
      <c r="E118" s="14">
        <v>1.53</v>
      </c>
      <c r="F118" s="17">
        <f t="shared" si="5"/>
        <v>6.12</v>
      </c>
      <c r="G118" s="15" t="s">
        <v>10</v>
      </c>
      <c r="H118" s="14">
        <f t="shared" si="6"/>
        <v>1.2240000000000002</v>
      </c>
      <c r="I118" s="28">
        <f t="shared" si="4"/>
        <v>7.3440000000000003</v>
      </c>
      <c r="J118" s="29">
        <f t="shared" si="7"/>
        <v>1.6156800000000002</v>
      </c>
      <c r="L118" s="36"/>
      <c r="M118" s="36"/>
      <c r="N118" s="40"/>
      <c r="O118" s="40"/>
    </row>
    <row r="119" spans="1:15" s="7" customFormat="1" ht="31.5" x14ac:dyDescent="0.25">
      <c r="A119" s="6">
        <v>116</v>
      </c>
      <c r="B119" s="11" t="s">
        <v>125</v>
      </c>
      <c r="C119" s="12" t="s">
        <v>8</v>
      </c>
      <c r="D119" s="13">
        <v>4</v>
      </c>
      <c r="E119" s="14">
        <v>2.81</v>
      </c>
      <c r="F119" s="17">
        <f t="shared" si="5"/>
        <v>11.24</v>
      </c>
      <c r="G119" s="15" t="s">
        <v>10</v>
      </c>
      <c r="H119" s="14">
        <f t="shared" si="6"/>
        <v>2.2480000000000002</v>
      </c>
      <c r="I119" s="28">
        <f t="shared" si="4"/>
        <v>13.488</v>
      </c>
      <c r="J119" s="29">
        <f t="shared" si="7"/>
        <v>2.9673599999999998</v>
      </c>
      <c r="L119" s="36"/>
      <c r="M119" s="36"/>
      <c r="N119" s="40"/>
      <c r="O119" s="40"/>
    </row>
    <row r="120" spans="1:15" s="7" customFormat="1" ht="31.5" x14ac:dyDescent="0.25">
      <c r="A120" s="6">
        <v>117</v>
      </c>
      <c r="B120" s="11" t="s">
        <v>126</v>
      </c>
      <c r="C120" s="12" t="s">
        <v>8</v>
      </c>
      <c r="D120" s="13">
        <v>1</v>
      </c>
      <c r="E120" s="14">
        <v>1.32</v>
      </c>
      <c r="F120" s="17">
        <f t="shared" si="5"/>
        <v>1.32</v>
      </c>
      <c r="G120" s="15" t="s">
        <v>10</v>
      </c>
      <c r="H120" s="14">
        <f t="shared" si="6"/>
        <v>0.26400000000000001</v>
      </c>
      <c r="I120" s="28">
        <f t="shared" si="4"/>
        <v>1.5840000000000001</v>
      </c>
      <c r="J120" s="29">
        <f t="shared" si="7"/>
        <v>0.34848000000000001</v>
      </c>
      <c r="L120" s="36"/>
      <c r="M120" s="36"/>
      <c r="N120" s="40"/>
      <c r="O120" s="40"/>
    </row>
    <row r="121" spans="1:15" s="7" customFormat="1" x14ac:dyDescent="0.25">
      <c r="A121" s="6">
        <v>118</v>
      </c>
      <c r="B121" s="11" t="s">
        <v>127</v>
      </c>
      <c r="C121" s="12" t="s">
        <v>8</v>
      </c>
      <c r="D121" s="13">
        <v>2</v>
      </c>
      <c r="E121" s="14">
        <v>6.79</v>
      </c>
      <c r="F121" s="17">
        <f t="shared" si="5"/>
        <v>13.58</v>
      </c>
      <c r="G121" s="15" t="s">
        <v>10</v>
      </c>
      <c r="H121" s="14">
        <f t="shared" si="6"/>
        <v>2.7160000000000002</v>
      </c>
      <c r="I121" s="28">
        <f t="shared" si="4"/>
        <v>16.295999999999999</v>
      </c>
      <c r="J121" s="29">
        <f t="shared" si="7"/>
        <v>3.5851199999999999</v>
      </c>
      <c r="L121" s="36"/>
      <c r="M121" s="36"/>
      <c r="N121" s="40"/>
      <c r="O121" s="40"/>
    </row>
    <row r="122" spans="1:15" s="7" customFormat="1" ht="31.5" x14ac:dyDescent="0.25">
      <c r="A122" s="6">
        <v>119</v>
      </c>
      <c r="B122" s="11" t="s">
        <v>128</v>
      </c>
      <c r="C122" s="12" t="s">
        <v>8</v>
      </c>
      <c r="D122" s="13">
        <v>11</v>
      </c>
      <c r="E122" s="14">
        <v>8.5</v>
      </c>
      <c r="F122" s="17">
        <f t="shared" si="5"/>
        <v>93.5</v>
      </c>
      <c r="G122" s="15" t="s">
        <v>10</v>
      </c>
      <c r="H122" s="14">
        <f t="shared" si="6"/>
        <v>18.7</v>
      </c>
      <c r="I122" s="28">
        <f t="shared" si="4"/>
        <v>112.2</v>
      </c>
      <c r="J122" s="29">
        <f t="shared" si="7"/>
        <v>24.684000000000001</v>
      </c>
      <c r="L122" s="36"/>
      <c r="M122" s="36"/>
      <c r="N122" s="40"/>
      <c r="O122" s="40"/>
    </row>
    <row r="123" spans="1:15" s="7" customFormat="1" ht="31.5" x14ac:dyDescent="0.25">
      <c r="A123" s="6">
        <v>120</v>
      </c>
      <c r="B123" s="11" t="s">
        <v>128</v>
      </c>
      <c r="C123" s="12" t="s">
        <v>8</v>
      </c>
      <c r="D123" s="13">
        <v>19</v>
      </c>
      <c r="E123" s="14">
        <v>8.5</v>
      </c>
      <c r="F123" s="17">
        <f t="shared" si="5"/>
        <v>161.5</v>
      </c>
      <c r="G123" s="15" t="s">
        <v>10</v>
      </c>
      <c r="H123" s="14">
        <f t="shared" si="6"/>
        <v>32.300000000000004</v>
      </c>
      <c r="I123" s="28">
        <f t="shared" si="4"/>
        <v>193.8</v>
      </c>
      <c r="J123" s="29">
        <f t="shared" si="7"/>
        <v>42.636000000000003</v>
      </c>
      <c r="L123" s="36"/>
      <c r="M123" s="36"/>
      <c r="N123" s="40"/>
      <c r="O123" s="40"/>
    </row>
    <row r="124" spans="1:15" s="7" customFormat="1" ht="31.5" x14ac:dyDescent="0.25">
      <c r="A124" s="6">
        <v>121</v>
      </c>
      <c r="B124" s="11" t="s">
        <v>129</v>
      </c>
      <c r="C124" s="12" t="s">
        <v>8</v>
      </c>
      <c r="D124" s="13">
        <v>18</v>
      </c>
      <c r="E124" s="14">
        <v>7.3</v>
      </c>
      <c r="F124" s="17">
        <f t="shared" si="5"/>
        <v>131.4</v>
      </c>
      <c r="G124" s="15" t="s">
        <v>10</v>
      </c>
      <c r="H124" s="14">
        <f t="shared" si="6"/>
        <v>26.28</v>
      </c>
      <c r="I124" s="28">
        <f>H124+F124</f>
        <v>157.68</v>
      </c>
      <c r="J124" s="29">
        <f t="shared" si="7"/>
        <v>34.689599999999999</v>
      </c>
      <c r="L124" s="36"/>
      <c r="M124" s="36"/>
      <c r="N124" s="40"/>
      <c r="O124" s="40"/>
    </row>
    <row r="125" spans="1:15" s="7" customFormat="1" ht="42" customHeight="1" x14ac:dyDescent="0.25">
      <c r="A125" s="6">
        <v>122</v>
      </c>
      <c r="B125" s="11" t="s">
        <v>130</v>
      </c>
      <c r="C125" s="12" t="s">
        <v>8</v>
      </c>
      <c r="D125" s="13">
        <v>76</v>
      </c>
      <c r="E125" s="14">
        <v>0.82</v>
      </c>
      <c r="F125" s="17">
        <f t="shared" si="5"/>
        <v>62.319999999999993</v>
      </c>
      <c r="G125" s="15" t="s">
        <v>10</v>
      </c>
      <c r="H125" s="14">
        <f t="shared" si="6"/>
        <v>12.463999999999999</v>
      </c>
      <c r="I125" s="28">
        <f t="shared" ref="I125:I168" si="8">H125+F125</f>
        <v>74.783999999999992</v>
      </c>
      <c r="J125" s="29">
        <f t="shared" si="7"/>
        <v>16.452479999999998</v>
      </c>
      <c r="L125" s="36"/>
      <c r="M125" s="36"/>
      <c r="N125" s="40"/>
      <c r="O125" s="40"/>
    </row>
    <row r="126" spans="1:15" s="7" customFormat="1" ht="32.25" customHeight="1" x14ac:dyDescent="0.25">
      <c r="A126" s="6">
        <v>123</v>
      </c>
      <c r="B126" s="11" t="s">
        <v>131</v>
      </c>
      <c r="C126" s="12" t="s">
        <v>8</v>
      </c>
      <c r="D126" s="13">
        <v>45</v>
      </c>
      <c r="E126" s="14">
        <v>1.24</v>
      </c>
      <c r="F126" s="17">
        <f t="shared" si="5"/>
        <v>55.8</v>
      </c>
      <c r="G126" s="15" t="s">
        <v>10</v>
      </c>
      <c r="H126" s="14">
        <f t="shared" si="6"/>
        <v>11.16</v>
      </c>
      <c r="I126" s="28">
        <f t="shared" si="8"/>
        <v>66.959999999999994</v>
      </c>
      <c r="J126" s="29">
        <f t="shared" si="7"/>
        <v>14.731199999999999</v>
      </c>
      <c r="L126" s="36"/>
      <c r="M126" s="36"/>
      <c r="N126" s="40"/>
      <c r="O126" s="40"/>
    </row>
    <row r="127" spans="1:15" s="7" customFormat="1" ht="38.25" customHeight="1" x14ac:dyDescent="0.25">
      <c r="A127" s="6">
        <v>124</v>
      </c>
      <c r="B127" s="11" t="s">
        <v>132</v>
      </c>
      <c r="C127" s="12" t="s">
        <v>8</v>
      </c>
      <c r="D127" s="13">
        <v>120</v>
      </c>
      <c r="E127" s="14">
        <v>0.64</v>
      </c>
      <c r="F127" s="17">
        <f t="shared" si="5"/>
        <v>76.8</v>
      </c>
      <c r="G127" s="15" t="s">
        <v>10</v>
      </c>
      <c r="H127" s="14">
        <f t="shared" si="6"/>
        <v>15.36</v>
      </c>
      <c r="I127" s="28">
        <f t="shared" si="8"/>
        <v>92.16</v>
      </c>
      <c r="J127" s="29">
        <f t="shared" si="7"/>
        <v>20.275199999999998</v>
      </c>
      <c r="L127" s="36"/>
      <c r="M127" s="36"/>
      <c r="N127" s="40"/>
      <c r="O127" s="40"/>
    </row>
    <row r="128" spans="1:15" s="7" customFormat="1" x14ac:dyDescent="0.25">
      <c r="A128" s="6">
        <v>125</v>
      </c>
      <c r="B128" s="11" t="s">
        <v>133</v>
      </c>
      <c r="C128" s="12" t="s">
        <v>8</v>
      </c>
      <c r="D128" s="13">
        <v>16</v>
      </c>
      <c r="E128" s="14">
        <v>1.64</v>
      </c>
      <c r="F128" s="17">
        <f t="shared" si="5"/>
        <v>26.24</v>
      </c>
      <c r="G128" s="15" t="s">
        <v>10</v>
      </c>
      <c r="H128" s="14">
        <f t="shared" si="6"/>
        <v>5.2480000000000002</v>
      </c>
      <c r="I128" s="28">
        <f t="shared" si="8"/>
        <v>31.488</v>
      </c>
      <c r="J128" s="29">
        <f t="shared" si="7"/>
        <v>6.9273600000000002</v>
      </c>
      <c r="L128" s="36"/>
      <c r="M128" s="36"/>
      <c r="N128" s="40"/>
      <c r="O128" s="40"/>
    </row>
    <row r="129" spans="1:15" s="7" customFormat="1" ht="34.5" customHeight="1" x14ac:dyDescent="0.25">
      <c r="A129" s="6">
        <v>126</v>
      </c>
      <c r="B129" s="11" t="s">
        <v>134</v>
      </c>
      <c r="C129" s="12" t="s">
        <v>8</v>
      </c>
      <c r="D129" s="13">
        <v>4</v>
      </c>
      <c r="E129" s="14">
        <v>1.26</v>
      </c>
      <c r="F129" s="17">
        <f t="shared" si="5"/>
        <v>5.04</v>
      </c>
      <c r="G129" s="15" t="s">
        <v>10</v>
      </c>
      <c r="H129" s="14">
        <f t="shared" si="6"/>
        <v>1.008</v>
      </c>
      <c r="I129" s="28">
        <f t="shared" si="8"/>
        <v>6.048</v>
      </c>
      <c r="J129" s="29">
        <f t="shared" si="7"/>
        <v>1.3305600000000002</v>
      </c>
      <c r="L129" s="36"/>
      <c r="M129" s="36"/>
      <c r="N129" s="40"/>
      <c r="O129" s="40"/>
    </row>
    <row r="130" spans="1:15" s="7" customFormat="1" ht="34.5" customHeight="1" x14ac:dyDescent="0.25">
      <c r="A130" s="6">
        <v>127</v>
      </c>
      <c r="B130" s="11" t="s">
        <v>135</v>
      </c>
      <c r="C130" s="12" t="s">
        <v>8</v>
      </c>
      <c r="D130" s="13">
        <v>4</v>
      </c>
      <c r="E130" s="14">
        <v>1.98</v>
      </c>
      <c r="F130" s="17">
        <f t="shared" si="5"/>
        <v>7.92</v>
      </c>
      <c r="G130" s="15" t="s">
        <v>10</v>
      </c>
      <c r="H130" s="14">
        <f t="shared" si="6"/>
        <v>1.5840000000000001</v>
      </c>
      <c r="I130" s="28">
        <f t="shared" si="8"/>
        <v>9.5039999999999996</v>
      </c>
      <c r="J130" s="29">
        <f t="shared" si="7"/>
        <v>2.0908799999999998</v>
      </c>
      <c r="L130" s="36"/>
      <c r="M130" s="36"/>
      <c r="N130" s="40"/>
      <c r="O130" s="40"/>
    </row>
    <row r="131" spans="1:15" s="7" customFormat="1" ht="31.5" x14ac:dyDescent="0.25">
      <c r="A131" s="6">
        <v>128</v>
      </c>
      <c r="B131" s="11" t="s">
        <v>136</v>
      </c>
      <c r="C131" s="12" t="s">
        <v>8</v>
      </c>
      <c r="D131" s="13">
        <v>4</v>
      </c>
      <c r="E131" s="14">
        <v>1.36</v>
      </c>
      <c r="F131" s="17">
        <f t="shared" si="5"/>
        <v>5.44</v>
      </c>
      <c r="G131" s="15" t="s">
        <v>10</v>
      </c>
      <c r="H131" s="14">
        <f t="shared" si="6"/>
        <v>1.0880000000000001</v>
      </c>
      <c r="I131" s="28">
        <f t="shared" si="8"/>
        <v>6.5280000000000005</v>
      </c>
      <c r="J131" s="29">
        <f t="shared" si="7"/>
        <v>1.4361600000000001</v>
      </c>
      <c r="L131" s="36"/>
      <c r="M131" s="36"/>
      <c r="N131" s="40"/>
      <c r="O131" s="40"/>
    </row>
    <row r="132" spans="1:15" s="7" customFormat="1" ht="31.5" x14ac:dyDescent="0.25">
      <c r="A132" s="6">
        <v>129</v>
      </c>
      <c r="B132" s="11" t="s">
        <v>137</v>
      </c>
      <c r="C132" s="12" t="s">
        <v>8</v>
      </c>
      <c r="D132" s="13">
        <v>5</v>
      </c>
      <c r="E132" s="14">
        <v>1.01</v>
      </c>
      <c r="F132" s="17">
        <f t="shared" si="5"/>
        <v>5.05</v>
      </c>
      <c r="G132" s="15" t="s">
        <v>10</v>
      </c>
      <c r="H132" s="14">
        <f t="shared" si="6"/>
        <v>1.01</v>
      </c>
      <c r="I132" s="28">
        <f t="shared" si="8"/>
        <v>6.06</v>
      </c>
      <c r="J132" s="29">
        <f t="shared" si="7"/>
        <v>1.3331999999999999</v>
      </c>
      <c r="L132" s="36"/>
      <c r="M132" s="36"/>
      <c r="N132" s="40"/>
      <c r="O132" s="40"/>
    </row>
    <row r="133" spans="1:15" s="7" customFormat="1" ht="31.5" x14ac:dyDescent="0.25">
      <c r="A133" s="6">
        <v>130</v>
      </c>
      <c r="B133" s="11" t="s">
        <v>138</v>
      </c>
      <c r="C133" s="12" t="s">
        <v>8</v>
      </c>
      <c r="D133" s="13">
        <v>5</v>
      </c>
      <c r="E133" s="14">
        <v>1.63</v>
      </c>
      <c r="F133" s="17">
        <f t="shared" ref="F133:F169" si="9">E133*D133</f>
        <v>8.1499999999999986</v>
      </c>
      <c r="G133" s="15" t="s">
        <v>10</v>
      </c>
      <c r="H133" s="14">
        <f t="shared" ref="H133:H168" si="10">F133*G133</f>
        <v>1.63</v>
      </c>
      <c r="I133" s="28">
        <f t="shared" si="8"/>
        <v>9.7799999999999976</v>
      </c>
      <c r="J133" s="29">
        <f t="shared" ref="J133:J196" si="11">I133*22/100</f>
        <v>2.1515999999999993</v>
      </c>
      <c r="L133" s="36"/>
      <c r="M133" s="36"/>
      <c r="N133" s="40"/>
      <c r="O133" s="40"/>
    </row>
    <row r="134" spans="1:15" s="7" customFormat="1" ht="31.5" x14ac:dyDescent="0.25">
      <c r="A134" s="6">
        <v>131</v>
      </c>
      <c r="B134" s="11" t="s">
        <v>139</v>
      </c>
      <c r="C134" s="12" t="s">
        <v>8</v>
      </c>
      <c r="D134" s="13">
        <v>9</v>
      </c>
      <c r="E134" s="14">
        <v>0.76</v>
      </c>
      <c r="F134" s="17">
        <f t="shared" si="9"/>
        <v>6.84</v>
      </c>
      <c r="G134" s="15" t="s">
        <v>10</v>
      </c>
      <c r="H134" s="14">
        <f t="shared" si="10"/>
        <v>1.3680000000000001</v>
      </c>
      <c r="I134" s="28">
        <f t="shared" si="8"/>
        <v>8.2080000000000002</v>
      </c>
      <c r="J134" s="29">
        <f t="shared" si="11"/>
        <v>1.80576</v>
      </c>
      <c r="L134" s="36"/>
      <c r="M134" s="36"/>
      <c r="N134" s="40"/>
      <c r="O134" s="40"/>
    </row>
    <row r="135" spans="1:15" s="7" customFormat="1" ht="31.5" x14ac:dyDescent="0.25">
      <c r="A135" s="6">
        <v>132</v>
      </c>
      <c r="B135" s="11" t="s">
        <v>140</v>
      </c>
      <c r="C135" s="12" t="s">
        <v>11</v>
      </c>
      <c r="D135" s="13">
        <v>6</v>
      </c>
      <c r="E135" s="14">
        <v>0.57999999999999996</v>
      </c>
      <c r="F135" s="17">
        <f t="shared" si="9"/>
        <v>3.4799999999999995</v>
      </c>
      <c r="G135" s="15" t="s">
        <v>10</v>
      </c>
      <c r="H135" s="14">
        <f t="shared" si="10"/>
        <v>0.69599999999999995</v>
      </c>
      <c r="I135" s="28">
        <f t="shared" si="8"/>
        <v>4.1759999999999993</v>
      </c>
      <c r="J135" s="29">
        <f t="shared" si="11"/>
        <v>0.91871999999999987</v>
      </c>
      <c r="L135" s="36"/>
      <c r="M135" s="36"/>
      <c r="N135" s="40"/>
      <c r="O135" s="40"/>
    </row>
    <row r="136" spans="1:15" s="7" customFormat="1" ht="31.5" x14ac:dyDescent="0.25">
      <c r="A136" s="6">
        <v>133</v>
      </c>
      <c r="B136" s="11" t="s">
        <v>141</v>
      </c>
      <c r="C136" s="12" t="s">
        <v>12</v>
      </c>
      <c r="D136" s="13">
        <v>22</v>
      </c>
      <c r="E136" s="14">
        <v>1.98</v>
      </c>
      <c r="F136" s="17">
        <f t="shared" si="9"/>
        <v>43.56</v>
      </c>
      <c r="G136" s="15" t="s">
        <v>10</v>
      </c>
      <c r="H136" s="14">
        <f t="shared" si="10"/>
        <v>8.7120000000000015</v>
      </c>
      <c r="I136" s="28">
        <f t="shared" si="8"/>
        <v>52.272000000000006</v>
      </c>
      <c r="J136" s="29">
        <f t="shared" si="11"/>
        <v>11.499840000000001</v>
      </c>
      <c r="L136" s="36"/>
      <c r="M136" s="36"/>
      <c r="N136" s="40"/>
      <c r="O136" s="40"/>
    </row>
    <row r="137" spans="1:15" s="7" customFormat="1" ht="31.5" x14ac:dyDescent="0.25">
      <c r="A137" s="6">
        <v>134</v>
      </c>
      <c r="B137" s="11" t="s">
        <v>142</v>
      </c>
      <c r="C137" s="12" t="s">
        <v>8</v>
      </c>
      <c r="D137" s="13">
        <v>22</v>
      </c>
      <c r="E137" s="14">
        <v>2.48</v>
      </c>
      <c r="F137" s="17">
        <f t="shared" si="9"/>
        <v>54.56</v>
      </c>
      <c r="G137" s="15" t="s">
        <v>10</v>
      </c>
      <c r="H137" s="14">
        <f t="shared" si="10"/>
        <v>10.912000000000001</v>
      </c>
      <c r="I137" s="28">
        <f t="shared" si="8"/>
        <v>65.472000000000008</v>
      </c>
      <c r="J137" s="29">
        <f t="shared" si="11"/>
        <v>14.403840000000002</v>
      </c>
      <c r="L137" s="36"/>
      <c r="M137" s="36"/>
      <c r="N137" s="40"/>
      <c r="O137" s="40"/>
    </row>
    <row r="138" spans="1:15" s="7" customFormat="1" x14ac:dyDescent="0.25">
      <c r="A138" s="6">
        <v>135</v>
      </c>
      <c r="B138" s="11" t="s">
        <v>143</v>
      </c>
      <c r="C138" s="12" t="s">
        <v>8</v>
      </c>
      <c r="D138" s="13">
        <v>5</v>
      </c>
      <c r="E138" s="14">
        <v>2.98</v>
      </c>
      <c r="F138" s="17">
        <f t="shared" si="9"/>
        <v>14.9</v>
      </c>
      <c r="G138" s="15" t="s">
        <v>10</v>
      </c>
      <c r="H138" s="14">
        <f t="shared" si="10"/>
        <v>2.9800000000000004</v>
      </c>
      <c r="I138" s="28">
        <f t="shared" si="8"/>
        <v>17.880000000000003</v>
      </c>
      <c r="J138" s="29">
        <f t="shared" si="11"/>
        <v>3.9336000000000007</v>
      </c>
      <c r="L138" s="36"/>
      <c r="M138" s="36"/>
      <c r="N138" s="40"/>
      <c r="O138" s="40"/>
    </row>
    <row r="139" spans="1:15" s="7" customFormat="1" x14ac:dyDescent="0.25">
      <c r="A139" s="6">
        <v>136</v>
      </c>
      <c r="B139" s="11" t="s">
        <v>144</v>
      </c>
      <c r="C139" s="12" t="s">
        <v>8</v>
      </c>
      <c r="D139" s="13">
        <v>7</v>
      </c>
      <c r="E139" s="14">
        <v>3.64</v>
      </c>
      <c r="F139" s="17">
        <f t="shared" si="9"/>
        <v>25.48</v>
      </c>
      <c r="G139" s="15" t="s">
        <v>10</v>
      </c>
      <c r="H139" s="14">
        <f t="shared" si="10"/>
        <v>5.0960000000000001</v>
      </c>
      <c r="I139" s="28">
        <f t="shared" si="8"/>
        <v>30.576000000000001</v>
      </c>
      <c r="J139" s="29">
        <f t="shared" si="11"/>
        <v>6.7267200000000003</v>
      </c>
      <c r="L139" s="36"/>
      <c r="M139" s="36"/>
      <c r="N139" s="40"/>
      <c r="O139" s="40"/>
    </row>
    <row r="140" spans="1:15" s="7" customFormat="1" x14ac:dyDescent="0.25">
      <c r="A140" s="6">
        <v>137</v>
      </c>
      <c r="B140" s="11" t="s">
        <v>145</v>
      </c>
      <c r="C140" s="12" t="s">
        <v>8</v>
      </c>
      <c r="D140" s="13">
        <v>7</v>
      </c>
      <c r="E140" s="14">
        <v>1.38</v>
      </c>
      <c r="F140" s="17">
        <f t="shared" si="9"/>
        <v>9.66</v>
      </c>
      <c r="G140" s="15" t="s">
        <v>10</v>
      </c>
      <c r="H140" s="14">
        <f t="shared" si="10"/>
        <v>1.9320000000000002</v>
      </c>
      <c r="I140" s="28">
        <f t="shared" si="8"/>
        <v>11.592000000000001</v>
      </c>
      <c r="J140" s="29">
        <f t="shared" si="11"/>
        <v>2.5502400000000001</v>
      </c>
      <c r="L140" s="36"/>
      <c r="M140" s="36"/>
      <c r="N140" s="40"/>
      <c r="O140" s="40"/>
    </row>
    <row r="141" spans="1:15" s="7" customFormat="1" x14ac:dyDescent="0.25">
      <c r="A141" s="6">
        <v>138</v>
      </c>
      <c r="B141" s="11" t="s">
        <v>146</v>
      </c>
      <c r="C141" s="12" t="s">
        <v>8</v>
      </c>
      <c r="D141" s="13">
        <v>7</v>
      </c>
      <c r="E141" s="14">
        <v>1.43</v>
      </c>
      <c r="F141" s="17">
        <f t="shared" si="9"/>
        <v>10.01</v>
      </c>
      <c r="G141" s="15" t="s">
        <v>10</v>
      </c>
      <c r="H141" s="14">
        <f t="shared" si="10"/>
        <v>2.0020000000000002</v>
      </c>
      <c r="I141" s="28">
        <f t="shared" si="8"/>
        <v>12.012</v>
      </c>
      <c r="J141" s="29">
        <f t="shared" si="11"/>
        <v>2.6426400000000001</v>
      </c>
      <c r="L141" s="36"/>
      <c r="M141" s="36"/>
      <c r="N141" s="40"/>
      <c r="O141" s="40"/>
    </row>
    <row r="142" spans="1:15" s="7" customFormat="1" x14ac:dyDescent="0.25">
      <c r="A142" s="6">
        <v>139</v>
      </c>
      <c r="B142" s="11" t="s">
        <v>147</v>
      </c>
      <c r="C142" s="12" t="s">
        <v>8</v>
      </c>
      <c r="D142" s="13">
        <v>1</v>
      </c>
      <c r="E142" s="14">
        <v>1.54</v>
      </c>
      <c r="F142" s="17">
        <f t="shared" si="9"/>
        <v>1.54</v>
      </c>
      <c r="G142" s="15" t="s">
        <v>10</v>
      </c>
      <c r="H142" s="14">
        <f t="shared" si="10"/>
        <v>0.30800000000000005</v>
      </c>
      <c r="I142" s="28">
        <f t="shared" si="8"/>
        <v>1.8480000000000001</v>
      </c>
      <c r="J142" s="29">
        <f t="shared" si="11"/>
        <v>0.40655999999999998</v>
      </c>
      <c r="L142" s="36"/>
      <c r="M142" s="36"/>
      <c r="N142" s="40"/>
      <c r="O142" s="40"/>
    </row>
    <row r="143" spans="1:15" s="7" customFormat="1" x14ac:dyDescent="0.25">
      <c r="A143" s="6">
        <v>140</v>
      </c>
      <c r="B143" s="11" t="s">
        <v>148</v>
      </c>
      <c r="C143" s="12" t="s">
        <v>8</v>
      </c>
      <c r="D143" s="13">
        <v>18</v>
      </c>
      <c r="E143" s="14">
        <v>2.7</v>
      </c>
      <c r="F143" s="17">
        <f t="shared" si="9"/>
        <v>48.6</v>
      </c>
      <c r="G143" s="15" t="s">
        <v>10</v>
      </c>
      <c r="H143" s="14">
        <f t="shared" si="10"/>
        <v>9.7200000000000006</v>
      </c>
      <c r="I143" s="28">
        <f t="shared" si="8"/>
        <v>58.32</v>
      </c>
      <c r="J143" s="29">
        <f t="shared" si="11"/>
        <v>12.830399999999999</v>
      </c>
      <c r="L143" s="36"/>
      <c r="M143" s="36"/>
      <c r="N143" s="40"/>
      <c r="O143" s="40"/>
    </row>
    <row r="144" spans="1:15" s="7" customFormat="1" ht="31.5" x14ac:dyDescent="0.25">
      <c r="A144" s="6">
        <v>141</v>
      </c>
      <c r="B144" s="11" t="s">
        <v>149</v>
      </c>
      <c r="C144" s="12" t="s">
        <v>8</v>
      </c>
      <c r="D144" s="13">
        <v>2</v>
      </c>
      <c r="E144" s="14">
        <v>2.02</v>
      </c>
      <c r="F144" s="17">
        <f t="shared" si="9"/>
        <v>4.04</v>
      </c>
      <c r="G144" s="15" t="s">
        <v>10</v>
      </c>
      <c r="H144" s="14">
        <f t="shared" si="10"/>
        <v>0.80800000000000005</v>
      </c>
      <c r="I144" s="28">
        <f t="shared" si="8"/>
        <v>4.8479999999999999</v>
      </c>
      <c r="J144" s="29">
        <f t="shared" si="11"/>
        <v>1.06656</v>
      </c>
      <c r="L144" s="36"/>
      <c r="M144" s="36"/>
      <c r="N144" s="40"/>
      <c r="O144" s="40"/>
    </row>
    <row r="145" spans="1:15" s="7" customFormat="1" ht="31.5" x14ac:dyDescent="0.25">
      <c r="A145" s="6">
        <v>142</v>
      </c>
      <c r="B145" s="11" t="s">
        <v>150</v>
      </c>
      <c r="C145" s="12" t="s">
        <v>8</v>
      </c>
      <c r="D145" s="13">
        <v>1</v>
      </c>
      <c r="E145" s="14">
        <v>1.95</v>
      </c>
      <c r="F145" s="17">
        <f t="shared" si="9"/>
        <v>1.95</v>
      </c>
      <c r="G145" s="15" t="s">
        <v>10</v>
      </c>
      <c r="H145" s="14">
        <f t="shared" si="10"/>
        <v>0.39</v>
      </c>
      <c r="I145" s="28">
        <f t="shared" si="8"/>
        <v>2.34</v>
      </c>
      <c r="J145" s="29">
        <f t="shared" si="11"/>
        <v>0.51479999999999992</v>
      </c>
      <c r="L145" s="36"/>
      <c r="M145" s="36"/>
      <c r="N145" s="40"/>
      <c r="O145" s="40"/>
    </row>
    <row r="146" spans="1:15" s="7" customFormat="1" x14ac:dyDescent="0.25">
      <c r="A146" s="6">
        <v>143</v>
      </c>
      <c r="B146" s="11" t="s">
        <v>151</v>
      </c>
      <c r="C146" s="12" t="s">
        <v>8</v>
      </c>
      <c r="D146" s="13">
        <v>37</v>
      </c>
      <c r="E146" s="14">
        <v>9.5399999999999991</v>
      </c>
      <c r="F146" s="17">
        <f t="shared" si="9"/>
        <v>352.97999999999996</v>
      </c>
      <c r="G146" s="15" t="s">
        <v>10</v>
      </c>
      <c r="H146" s="14">
        <f t="shared" si="10"/>
        <v>70.595999999999989</v>
      </c>
      <c r="I146" s="28">
        <f t="shared" si="8"/>
        <v>423.57599999999996</v>
      </c>
      <c r="J146" s="29">
        <f t="shared" si="11"/>
        <v>93.18671999999998</v>
      </c>
      <c r="L146" s="36"/>
      <c r="M146" s="36"/>
      <c r="N146" s="40"/>
      <c r="O146" s="40"/>
    </row>
    <row r="147" spans="1:15" s="7" customFormat="1" ht="31.5" x14ac:dyDescent="0.25">
      <c r="A147" s="6">
        <v>144</v>
      </c>
      <c r="B147" s="11" t="s">
        <v>152</v>
      </c>
      <c r="C147" s="12" t="s">
        <v>8</v>
      </c>
      <c r="D147" s="13">
        <v>5</v>
      </c>
      <c r="E147" s="14">
        <v>6.86</v>
      </c>
      <c r="F147" s="17">
        <f t="shared" si="9"/>
        <v>34.300000000000004</v>
      </c>
      <c r="G147" s="15" t="s">
        <v>10</v>
      </c>
      <c r="H147" s="14">
        <f t="shared" si="10"/>
        <v>6.8600000000000012</v>
      </c>
      <c r="I147" s="28">
        <f t="shared" si="8"/>
        <v>41.160000000000004</v>
      </c>
      <c r="J147" s="29">
        <f t="shared" si="11"/>
        <v>9.055200000000001</v>
      </c>
      <c r="L147" s="36"/>
      <c r="M147" s="36"/>
      <c r="N147" s="40"/>
      <c r="O147" s="40"/>
    </row>
    <row r="148" spans="1:15" s="7" customFormat="1" x14ac:dyDescent="0.25">
      <c r="A148" s="6">
        <v>145</v>
      </c>
      <c r="B148" s="11" t="s">
        <v>153</v>
      </c>
      <c r="C148" s="12" t="s">
        <v>8</v>
      </c>
      <c r="D148" s="13">
        <v>5</v>
      </c>
      <c r="E148" s="14">
        <v>6.11</v>
      </c>
      <c r="F148" s="17">
        <f t="shared" si="9"/>
        <v>30.55</v>
      </c>
      <c r="G148" s="15" t="s">
        <v>10</v>
      </c>
      <c r="H148" s="14">
        <f t="shared" si="10"/>
        <v>6.11</v>
      </c>
      <c r="I148" s="28">
        <f t="shared" si="8"/>
        <v>36.660000000000004</v>
      </c>
      <c r="J148" s="29">
        <f t="shared" si="11"/>
        <v>8.0652000000000008</v>
      </c>
      <c r="L148" s="36"/>
      <c r="M148" s="36"/>
      <c r="N148" s="40"/>
      <c r="O148" s="40"/>
    </row>
    <row r="149" spans="1:15" s="7" customFormat="1" ht="31.5" x14ac:dyDescent="0.25">
      <c r="A149" s="6">
        <v>146</v>
      </c>
      <c r="B149" s="11" t="s">
        <v>154</v>
      </c>
      <c r="C149" s="12" t="s">
        <v>8</v>
      </c>
      <c r="D149" s="13">
        <v>4</v>
      </c>
      <c r="E149" s="14">
        <v>3.14</v>
      </c>
      <c r="F149" s="17">
        <f t="shared" si="9"/>
        <v>12.56</v>
      </c>
      <c r="G149" s="15" t="s">
        <v>10</v>
      </c>
      <c r="H149" s="14">
        <f t="shared" si="10"/>
        <v>2.5120000000000005</v>
      </c>
      <c r="I149" s="28">
        <f t="shared" si="8"/>
        <v>15.072000000000001</v>
      </c>
      <c r="J149" s="29">
        <f t="shared" si="11"/>
        <v>3.3158400000000001</v>
      </c>
      <c r="L149" s="36"/>
      <c r="M149" s="36"/>
      <c r="N149" s="40"/>
      <c r="O149" s="40"/>
    </row>
    <row r="150" spans="1:15" s="7" customFormat="1" ht="31.5" x14ac:dyDescent="0.25">
      <c r="A150" s="6">
        <v>147</v>
      </c>
      <c r="B150" s="11" t="s">
        <v>155</v>
      </c>
      <c r="C150" s="12" t="s">
        <v>8</v>
      </c>
      <c r="D150" s="13">
        <v>3</v>
      </c>
      <c r="E150" s="14">
        <v>2.21</v>
      </c>
      <c r="F150" s="17">
        <f t="shared" si="9"/>
        <v>6.63</v>
      </c>
      <c r="G150" s="15" t="s">
        <v>10</v>
      </c>
      <c r="H150" s="14">
        <f t="shared" si="10"/>
        <v>1.3260000000000001</v>
      </c>
      <c r="I150" s="28">
        <f t="shared" si="8"/>
        <v>7.9559999999999995</v>
      </c>
      <c r="J150" s="29">
        <f t="shared" si="11"/>
        <v>1.7503199999999999</v>
      </c>
      <c r="L150" s="36"/>
      <c r="M150" s="36"/>
      <c r="N150" s="40"/>
      <c r="O150" s="40"/>
    </row>
    <row r="151" spans="1:15" s="7" customFormat="1" ht="31.5" x14ac:dyDescent="0.25">
      <c r="A151" s="6">
        <v>148</v>
      </c>
      <c r="B151" s="11" t="s">
        <v>156</v>
      </c>
      <c r="C151" s="12" t="s">
        <v>8</v>
      </c>
      <c r="D151" s="13">
        <v>39</v>
      </c>
      <c r="E151" s="14">
        <v>1.77</v>
      </c>
      <c r="F151" s="17">
        <f t="shared" si="9"/>
        <v>69.03</v>
      </c>
      <c r="G151" s="15" t="s">
        <v>10</v>
      </c>
      <c r="H151" s="14">
        <f t="shared" si="10"/>
        <v>13.806000000000001</v>
      </c>
      <c r="I151" s="28">
        <f t="shared" si="8"/>
        <v>82.835999999999999</v>
      </c>
      <c r="J151" s="29">
        <f t="shared" si="11"/>
        <v>18.22392</v>
      </c>
      <c r="L151" s="36"/>
      <c r="M151" s="36"/>
      <c r="N151" s="40"/>
      <c r="O151" s="40"/>
    </row>
    <row r="152" spans="1:15" s="7" customFormat="1" x14ac:dyDescent="0.25">
      <c r="A152" s="6">
        <v>149</v>
      </c>
      <c r="B152" s="11" t="s">
        <v>157</v>
      </c>
      <c r="C152" s="12" t="s">
        <v>8</v>
      </c>
      <c r="D152" s="13">
        <v>258</v>
      </c>
      <c r="E152" s="14">
        <v>1.9</v>
      </c>
      <c r="F152" s="17">
        <f t="shared" si="9"/>
        <v>490.2</v>
      </c>
      <c r="G152" s="15" t="s">
        <v>10</v>
      </c>
      <c r="H152" s="14">
        <f t="shared" si="10"/>
        <v>98.04</v>
      </c>
      <c r="I152" s="28">
        <f t="shared" si="8"/>
        <v>588.24</v>
      </c>
      <c r="J152" s="29">
        <f t="shared" si="11"/>
        <v>129.4128</v>
      </c>
      <c r="L152" s="36"/>
      <c r="M152" s="36"/>
      <c r="N152" s="40"/>
      <c r="O152" s="40"/>
    </row>
    <row r="153" spans="1:15" s="7" customFormat="1" x14ac:dyDescent="0.25">
      <c r="A153" s="6">
        <v>150</v>
      </c>
      <c r="B153" s="11" t="s">
        <v>158</v>
      </c>
      <c r="C153" s="12" t="s">
        <v>8</v>
      </c>
      <c r="D153" s="13">
        <v>10</v>
      </c>
      <c r="E153" s="14">
        <v>12.78</v>
      </c>
      <c r="F153" s="17">
        <f t="shared" si="9"/>
        <v>127.8</v>
      </c>
      <c r="G153" s="15" t="s">
        <v>10</v>
      </c>
      <c r="H153" s="14">
        <f t="shared" si="10"/>
        <v>25.560000000000002</v>
      </c>
      <c r="I153" s="28">
        <f t="shared" si="8"/>
        <v>153.36000000000001</v>
      </c>
      <c r="J153" s="29">
        <f t="shared" si="11"/>
        <v>33.739200000000004</v>
      </c>
      <c r="L153" s="36"/>
      <c r="M153" s="36"/>
      <c r="N153" s="40"/>
      <c r="O153" s="40"/>
    </row>
    <row r="154" spans="1:15" s="7" customFormat="1" x14ac:dyDescent="0.25">
      <c r="A154" s="6">
        <v>151</v>
      </c>
      <c r="B154" s="11" t="s">
        <v>159</v>
      </c>
      <c r="C154" s="12" t="s">
        <v>8</v>
      </c>
      <c r="D154" s="13">
        <v>180</v>
      </c>
      <c r="E154" s="14">
        <v>1.18</v>
      </c>
      <c r="F154" s="17">
        <f t="shared" si="9"/>
        <v>212.39999999999998</v>
      </c>
      <c r="G154" s="15" t="s">
        <v>10</v>
      </c>
      <c r="H154" s="14">
        <f t="shared" si="10"/>
        <v>42.48</v>
      </c>
      <c r="I154" s="28">
        <f t="shared" si="8"/>
        <v>254.87999999999997</v>
      </c>
      <c r="J154" s="29">
        <f t="shared" si="11"/>
        <v>56.073599999999999</v>
      </c>
      <c r="L154" s="36"/>
      <c r="M154" s="36"/>
      <c r="N154" s="40"/>
      <c r="O154" s="40"/>
    </row>
    <row r="155" spans="1:15" s="7" customFormat="1" x14ac:dyDescent="0.25">
      <c r="A155" s="6">
        <v>152</v>
      </c>
      <c r="B155" s="11" t="s">
        <v>160</v>
      </c>
      <c r="C155" s="12" t="s">
        <v>8</v>
      </c>
      <c r="D155" s="13">
        <v>8</v>
      </c>
      <c r="E155" s="14">
        <v>0.98</v>
      </c>
      <c r="F155" s="17">
        <f t="shared" si="9"/>
        <v>7.84</v>
      </c>
      <c r="G155" s="15" t="s">
        <v>10</v>
      </c>
      <c r="H155" s="14">
        <f t="shared" si="10"/>
        <v>1.5680000000000001</v>
      </c>
      <c r="I155" s="28">
        <f t="shared" si="8"/>
        <v>9.4079999999999995</v>
      </c>
      <c r="J155" s="29">
        <f t="shared" si="11"/>
        <v>2.06976</v>
      </c>
      <c r="L155" s="36"/>
      <c r="M155" s="36"/>
      <c r="N155" s="40"/>
      <c r="O155" s="40"/>
    </row>
    <row r="156" spans="1:15" s="7" customFormat="1" x14ac:dyDescent="0.25">
      <c r="A156" s="6">
        <v>153</v>
      </c>
      <c r="B156" s="11" t="s">
        <v>161</v>
      </c>
      <c r="C156" s="12" t="s">
        <v>8</v>
      </c>
      <c r="D156" s="13">
        <v>1</v>
      </c>
      <c r="E156" s="14">
        <v>2.41</v>
      </c>
      <c r="F156" s="17">
        <f t="shared" si="9"/>
        <v>2.41</v>
      </c>
      <c r="G156" s="15" t="s">
        <v>10</v>
      </c>
      <c r="H156" s="14">
        <f t="shared" si="10"/>
        <v>0.48200000000000004</v>
      </c>
      <c r="I156" s="28">
        <f t="shared" si="8"/>
        <v>2.8920000000000003</v>
      </c>
      <c r="J156" s="29">
        <f t="shared" si="11"/>
        <v>0.63624000000000014</v>
      </c>
      <c r="L156" s="36"/>
      <c r="M156" s="36"/>
      <c r="N156" s="40"/>
      <c r="O156" s="40"/>
    </row>
    <row r="157" spans="1:15" s="7" customFormat="1" x14ac:dyDescent="0.25">
      <c r="A157" s="6">
        <v>154</v>
      </c>
      <c r="B157" s="11" t="s">
        <v>162</v>
      </c>
      <c r="C157" s="12" t="s">
        <v>8</v>
      </c>
      <c r="D157" s="13">
        <v>1</v>
      </c>
      <c r="E157" s="14">
        <v>4.91</v>
      </c>
      <c r="F157" s="17">
        <f t="shared" si="9"/>
        <v>4.91</v>
      </c>
      <c r="G157" s="15" t="s">
        <v>10</v>
      </c>
      <c r="H157" s="14">
        <f t="shared" si="10"/>
        <v>0.9820000000000001</v>
      </c>
      <c r="I157" s="28">
        <f t="shared" si="8"/>
        <v>5.8920000000000003</v>
      </c>
      <c r="J157" s="29">
        <f t="shared" si="11"/>
        <v>1.2962400000000001</v>
      </c>
      <c r="L157" s="36"/>
      <c r="M157" s="36"/>
      <c r="N157" s="40"/>
      <c r="O157" s="40"/>
    </row>
    <row r="158" spans="1:15" s="7" customFormat="1" x14ac:dyDescent="0.25">
      <c r="A158" s="6">
        <v>155</v>
      </c>
      <c r="B158" s="11" t="s">
        <v>163</v>
      </c>
      <c r="C158" s="12" t="s">
        <v>8</v>
      </c>
      <c r="D158" s="13">
        <v>2</v>
      </c>
      <c r="E158" s="14">
        <v>2.74</v>
      </c>
      <c r="F158" s="17">
        <f t="shared" si="9"/>
        <v>5.48</v>
      </c>
      <c r="G158" s="15" t="s">
        <v>10</v>
      </c>
      <c r="H158" s="14">
        <f t="shared" si="10"/>
        <v>1.0960000000000001</v>
      </c>
      <c r="I158" s="28">
        <f t="shared" si="8"/>
        <v>6.5760000000000005</v>
      </c>
      <c r="J158" s="29">
        <f t="shared" si="11"/>
        <v>1.4467200000000002</v>
      </c>
      <c r="L158" s="36"/>
      <c r="M158" s="36"/>
      <c r="N158" s="40"/>
      <c r="O158" s="40"/>
    </row>
    <row r="159" spans="1:15" s="7" customFormat="1" ht="31.5" x14ac:dyDescent="0.25">
      <c r="A159" s="6">
        <v>156</v>
      </c>
      <c r="B159" s="11" t="s">
        <v>164</v>
      </c>
      <c r="C159" s="12" t="s">
        <v>8</v>
      </c>
      <c r="D159" s="13">
        <v>9</v>
      </c>
      <c r="E159" s="14">
        <v>6.47</v>
      </c>
      <c r="F159" s="17">
        <f t="shared" si="9"/>
        <v>58.23</v>
      </c>
      <c r="G159" s="15" t="s">
        <v>10</v>
      </c>
      <c r="H159" s="14">
        <f t="shared" si="10"/>
        <v>11.646000000000001</v>
      </c>
      <c r="I159" s="28">
        <f t="shared" si="8"/>
        <v>69.876000000000005</v>
      </c>
      <c r="J159" s="29">
        <f t="shared" si="11"/>
        <v>15.372720000000001</v>
      </c>
      <c r="L159" s="36"/>
      <c r="M159" s="36"/>
      <c r="N159" s="40"/>
      <c r="O159" s="40"/>
    </row>
    <row r="160" spans="1:15" s="7" customFormat="1" ht="31.5" x14ac:dyDescent="0.25">
      <c r="A160" s="6">
        <v>157</v>
      </c>
      <c r="B160" s="11" t="s">
        <v>165</v>
      </c>
      <c r="C160" s="12" t="s">
        <v>8</v>
      </c>
      <c r="D160" s="13">
        <v>88</v>
      </c>
      <c r="E160" s="14">
        <v>1.39</v>
      </c>
      <c r="F160" s="17">
        <f t="shared" si="9"/>
        <v>122.32</v>
      </c>
      <c r="G160" s="15" t="s">
        <v>10</v>
      </c>
      <c r="H160" s="14">
        <f t="shared" si="10"/>
        <v>24.463999999999999</v>
      </c>
      <c r="I160" s="28">
        <f>H160+F160</f>
        <v>146.78399999999999</v>
      </c>
      <c r="J160" s="29">
        <f t="shared" si="11"/>
        <v>32.292479999999998</v>
      </c>
      <c r="L160" s="36"/>
      <c r="M160" s="36"/>
      <c r="N160" s="40"/>
      <c r="O160" s="40"/>
    </row>
    <row r="161" spans="1:15" s="7" customFormat="1" ht="31.5" x14ac:dyDescent="0.25">
      <c r="A161" s="6">
        <v>158</v>
      </c>
      <c r="B161" s="11" t="s">
        <v>166</v>
      </c>
      <c r="C161" s="12" t="s">
        <v>8</v>
      </c>
      <c r="D161" s="13">
        <v>27</v>
      </c>
      <c r="E161" s="14">
        <v>27.16</v>
      </c>
      <c r="F161" s="17">
        <f t="shared" si="9"/>
        <v>733.32</v>
      </c>
      <c r="G161" s="15" t="s">
        <v>10</v>
      </c>
      <c r="H161" s="14">
        <f t="shared" si="10"/>
        <v>146.66400000000002</v>
      </c>
      <c r="I161" s="28">
        <f t="shared" si="8"/>
        <v>879.98400000000004</v>
      </c>
      <c r="J161" s="29">
        <f t="shared" si="11"/>
        <v>193.59648000000001</v>
      </c>
      <c r="L161" s="36"/>
      <c r="M161" s="36"/>
      <c r="N161" s="40"/>
      <c r="O161" s="40"/>
    </row>
    <row r="162" spans="1:15" s="7" customFormat="1" ht="31.5" x14ac:dyDescent="0.25">
      <c r="A162" s="6">
        <v>159</v>
      </c>
      <c r="B162" s="11" t="s">
        <v>167</v>
      </c>
      <c r="C162" s="12" t="s">
        <v>8</v>
      </c>
      <c r="D162" s="13">
        <v>1</v>
      </c>
      <c r="E162" s="14">
        <v>4.97</v>
      </c>
      <c r="F162" s="17">
        <f t="shared" si="9"/>
        <v>4.97</v>
      </c>
      <c r="G162" s="15" t="s">
        <v>10</v>
      </c>
      <c r="H162" s="14">
        <f t="shared" si="10"/>
        <v>0.99399999999999999</v>
      </c>
      <c r="I162" s="28">
        <f t="shared" si="8"/>
        <v>5.9639999999999995</v>
      </c>
      <c r="J162" s="29">
        <f t="shared" si="11"/>
        <v>1.3120799999999999</v>
      </c>
      <c r="L162" s="36"/>
      <c r="M162" s="36"/>
      <c r="N162" s="40"/>
      <c r="O162" s="40"/>
    </row>
    <row r="163" spans="1:15" s="7" customFormat="1" ht="15.75" customHeight="1" x14ac:dyDescent="0.25">
      <c r="A163" s="6">
        <v>160</v>
      </c>
      <c r="B163" s="11" t="s">
        <v>168</v>
      </c>
      <c r="C163" s="12" t="s">
        <v>8</v>
      </c>
      <c r="D163" s="13">
        <v>1</v>
      </c>
      <c r="E163" s="14">
        <v>6.71</v>
      </c>
      <c r="F163" s="17">
        <f t="shared" si="9"/>
        <v>6.71</v>
      </c>
      <c r="G163" s="15" t="s">
        <v>10</v>
      </c>
      <c r="H163" s="14">
        <f t="shared" si="10"/>
        <v>1.3420000000000001</v>
      </c>
      <c r="I163" s="28">
        <f t="shared" si="8"/>
        <v>8.0519999999999996</v>
      </c>
      <c r="J163" s="29">
        <f t="shared" si="11"/>
        <v>1.7714400000000001</v>
      </c>
      <c r="L163" s="36"/>
      <c r="M163" s="36"/>
      <c r="N163" s="40"/>
      <c r="O163" s="40"/>
    </row>
    <row r="164" spans="1:15" s="7" customFormat="1" ht="31.5" x14ac:dyDescent="0.25">
      <c r="A164" s="6">
        <v>161</v>
      </c>
      <c r="B164" s="11" t="s">
        <v>169</v>
      </c>
      <c r="C164" s="12" t="s">
        <v>8</v>
      </c>
      <c r="D164" s="13">
        <v>26</v>
      </c>
      <c r="E164" s="14">
        <v>0.96</v>
      </c>
      <c r="F164" s="17">
        <f t="shared" si="9"/>
        <v>24.96</v>
      </c>
      <c r="G164" s="15" t="s">
        <v>10</v>
      </c>
      <c r="H164" s="14">
        <f t="shared" si="10"/>
        <v>4.9920000000000009</v>
      </c>
      <c r="I164" s="28">
        <f t="shared" si="8"/>
        <v>29.952000000000002</v>
      </c>
      <c r="J164" s="29">
        <f t="shared" si="11"/>
        <v>6.5894400000000006</v>
      </c>
      <c r="L164" s="36"/>
      <c r="M164" s="36"/>
      <c r="N164" s="40"/>
      <c r="O164" s="40"/>
    </row>
    <row r="165" spans="1:15" s="7" customFormat="1" x14ac:dyDescent="0.25">
      <c r="A165" s="6">
        <v>162</v>
      </c>
      <c r="B165" s="11" t="s">
        <v>170</v>
      </c>
      <c r="C165" s="12" t="s">
        <v>8</v>
      </c>
      <c r="D165" s="13">
        <v>13</v>
      </c>
      <c r="E165" s="14">
        <v>10.95</v>
      </c>
      <c r="F165" s="17">
        <f t="shared" si="9"/>
        <v>142.35</v>
      </c>
      <c r="G165" s="15" t="s">
        <v>10</v>
      </c>
      <c r="H165" s="14">
        <f t="shared" si="10"/>
        <v>28.47</v>
      </c>
      <c r="I165" s="28">
        <f t="shared" si="8"/>
        <v>170.82</v>
      </c>
      <c r="J165" s="29">
        <f t="shared" si="11"/>
        <v>37.580399999999997</v>
      </c>
      <c r="L165" s="36"/>
      <c r="M165" s="36"/>
      <c r="N165" s="40"/>
      <c r="O165" s="40"/>
    </row>
    <row r="166" spans="1:15" s="7" customFormat="1" ht="31.5" x14ac:dyDescent="0.25">
      <c r="A166" s="6">
        <v>163</v>
      </c>
      <c r="B166" s="11" t="s">
        <v>171</v>
      </c>
      <c r="C166" s="12" t="s">
        <v>8</v>
      </c>
      <c r="D166" s="13">
        <v>19</v>
      </c>
      <c r="E166" s="14">
        <v>2.12</v>
      </c>
      <c r="F166" s="17">
        <f t="shared" si="9"/>
        <v>40.28</v>
      </c>
      <c r="G166" s="15" t="s">
        <v>10</v>
      </c>
      <c r="H166" s="14">
        <f t="shared" si="10"/>
        <v>8.0560000000000009</v>
      </c>
      <c r="I166" s="28">
        <f t="shared" si="8"/>
        <v>48.335999999999999</v>
      </c>
      <c r="J166" s="29">
        <f t="shared" si="11"/>
        <v>10.63392</v>
      </c>
      <c r="L166" s="36"/>
      <c r="M166" s="36"/>
      <c r="N166" s="40"/>
      <c r="O166" s="40"/>
    </row>
    <row r="167" spans="1:15" s="7" customFormat="1" x14ac:dyDescent="0.25">
      <c r="A167" s="6">
        <v>164</v>
      </c>
      <c r="B167" s="11" t="s">
        <v>172</v>
      </c>
      <c r="C167" s="12" t="s">
        <v>8</v>
      </c>
      <c r="D167" s="13">
        <v>91</v>
      </c>
      <c r="E167" s="14">
        <v>0.7</v>
      </c>
      <c r="F167" s="17">
        <f t="shared" si="9"/>
        <v>63.699999999999996</v>
      </c>
      <c r="G167" s="15" t="s">
        <v>10</v>
      </c>
      <c r="H167" s="14">
        <f t="shared" si="10"/>
        <v>12.74</v>
      </c>
      <c r="I167" s="28">
        <f t="shared" si="8"/>
        <v>76.44</v>
      </c>
      <c r="J167" s="29">
        <f t="shared" si="11"/>
        <v>16.816799999999997</v>
      </c>
      <c r="L167" s="36"/>
      <c r="M167" s="36"/>
      <c r="N167" s="40"/>
      <c r="O167" s="40"/>
    </row>
    <row r="168" spans="1:15" s="7" customFormat="1" x14ac:dyDescent="0.25">
      <c r="A168" s="6">
        <v>165</v>
      </c>
      <c r="B168" s="11" t="s">
        <v>173</v>
      </c>
      <c r="C168" s="12" t="s">
        <v>8</v>
      </c>
      <c r="D168" s="13">
        <v>1</v>
      </c>
      <c r="E168" s="14">
        <v>3.17</v>
      </c>
      <c r="F168" s="17">
        <f t="shared" si="9"/>
        <v>3.17</v>
      </c>
      <c r="G168" s="15" t="s">
        <v>10</v>
      </c>
      <c r="H168" s="14">
        <f t="shared" si="10"/>
        <v>0.63400000000000001</v>
      </c>
      <c r="I168" s="28">
        <f t="shared" si="8"/>
        <v>3.8039999999999998</v>
      </c>
      <c r="J168" s="29">
        <f t="shared" si="11"/>
        <v>0.83688000000000007</v>
      </c>
      <c r="L168" s="36"/>
      <c r="M168" s="36"/>
      <c r="N168" s="40"/>
      <c r="O168" s="40"/>
    </row>
    <row r="169" spans="1:15" s="7" customFormat="1" x14ac:dyDescent="0.25">
      <c r="A169" s="6">
        <v>166</v>
      </c>
      <c r="B169" s="11" t="s">
        <v>174</v>
      </c>
      <c r="C169" s="12" t="s">
        <v>8</v>
      </c>
      <c r="D169" s="13">
        <v>1</v>
      </c>
      <c r="E169" s="14">
        <v>6.52</v>
      </c>
      <c r="F169" s="17">
        <f t="shared" si="9"/>
        <v>6.52</v>
      </c>
      <c r="G169" s="15" t="s">
        <v>10</v>
      </c>
      <c r="H169" s="14">
        <f>F169*G169</f>
        <v>1.304</v>
      </c>
      <c r="I169" s="28">
        <f>H169+F169</f>
        <v>7.8239999999999998</v>
      </c>
      <c r="J169" s="29">
        <f t="shared" si="11"/>
        <v>1.7212799999999999</v>
      </c>
      <c r="L169" s="36"/>
      <c r="M169" s="36"/>
      <c r="N169" s="40"/>
      <c r="O169" s="40"/>
    </row>
    <row r="170" spans="1:15" s="7" customFormat="1" ht="35.25" customHeight="1" x14ac:dyDescent="0.25">
      <c r="A170" s="6">
        <v>167</v>
      </c>
      <c r="B170" s="23" t="s">
        <v>175</v>
      </c>
      <c r="C170" s="12" t="s">
        <v>8</v>
      </c>
      <c r="D170" s="16">
        <v>1</v>
      </c>
      <c r="E170" s="24" t="s">
        <v>176</v>
      </c>
      <c r="F170" s="21">
        <f>E170*D170</f>
        <v>7.43</v>
      </c>
      <c r="G170" s="15" t="s">
        <v>10</v>
      </c>
      <c r="H170" s="14">
        <v>1.49</v>
      </c>
      <c r="I170" s="28">
        <f>H170+F170</f>
        <v>8.92</v>
      </c>
      <c r="J170" s="29">
        <f t="shared" si="11"/>
        <v>1.9624000000000001</v>
      </c>
      <c r="L170" s="36"/>
      <c r="M170" s="36"/>
      <c r="N170" s="40"/>
      <c r="O170" s="40"/>
    </row>
    <row r="171" spans="1:15" s="7" customFormat="1" ht="31.5" x14ac:dyDescent="0.25">
      <c r="A171" s="6">
        <v>168</v>
      </c>
      <c r="B171" s="23" t="s">
        <v>177</v>
      </c>
      <c r="C171" s="12" t="s">
        <v>8</v>
      </c>
      <c r="D171" s="16">
        <v>1</v>
      </c>
      <c r="E171" s="24" t="s">
        <v>178</v>
      </c>
      <c r="F171" s="21">
        <f t="shared" ref="F171:F191" si="12">E171*D171</f>
        <v>21.43</v>
      </c>
      <c r="G171" s="15" t="s">
        <v>10</v>
      </c>
      <c r="H171" s="14">
        <v>4.29</v>
      </c>
      <c r="I171" s="28">
        <f t="shared" ref="I171:I191" si="13">H171+F171</f>
        <v>25.72</v>
      </c>
      <c r="J171" s="29">
        <f t="shared" si="11"/>
        <v>5.6583999999999994</v>
      </c>
      <c r="L171" s="36"/>
      <c r="M171" s="36"/>
      <c r="N171" s="40"/>
      <c r="O171" s="40"/>
    </row>
    <row r="172" spans="1:15" s="7" customFormat="1" x14ac:dyDescent="0.25">
      <c r="A172" s="6">
        <v>169</v>
      </c>
      <c r="B172" s="23" t="s">
        <v>179</v>
      </c>
      <c r="C172" s="12" t="s">
        <v>8</v>
      </c>
      <c r="D172" s="16">
        <v>8</v>
      </c>
      <c r="E172" s="24" t="s">
        <v>180</v>
      </c>
      <c r="F172" s="21">
        <f t="shared" si="12"/>
        <v>42.64</v>
      </c>
      <c r="G172" s="15" t="s">
        <v>10</v>
      </c>
      <c r="H172" s="14">
        <v>8.5299999999999994</v>
      </c>
      <c r="I172" s="28">
        <f t="shared" si="13"/>
        <v>51.17</v>
      </c>
      <c r="J172" s="29">
        <f t="shared" si="11"/>
        <v>11.257400000000001</v>
      </c>
      <c r="L172" s="36"/>
      <c r="M172" s="36"/>
      <c r="N172" s="40"/>
      <c r="O172" s="40"/>
    </row>
    <row r="173" spans="1:15" s="7" customFormat="1" x14ac:dyDescent="0.25">
      <c r="A173" s="6">
        <v>170</v>
      </c>
      <c r="B173" s="23" t="s">
        <v>181</v>
      </c>
      <c r="C173" s="12" t="s">
        <v>8</v>
      </c>
      <c r="D173" s="16">
        <v>2</v>
      </c>
      <c r="E173" s="24" t="s">
        <v>182</v>
      </c>
      <c r="F173" s="21">
        <f t="shared" si="12"/>
        <v>9.08</v>
      </c>
      <c r="G173" s="15" t="s">
        <v>10</v>
      </c>
      <c r="H173" s="14">
        <v>1.82</v>
      </c>
      <c r="I173" s="28">
        <f t="shared" si="13"/>
        <v>10.9</v>
      </c>
      <c r="J173" s="29">
        <f t="shared" si="11"/>
        <v>2.3980000000000001</v>
      </c>
      <c r="L173" s="36"/>
      <c r="M173" s="36"/>
      <c r="N173" s="40"/>
      <c r="O173" s="40"/>
    </row>
    <row r="174" spans="1:15" s="7" customFormat="1" ht="31.5" x14ac:dyDescent="0.25">
      <c r="A174" s="6">
        <v>171</v>
      </c>
      <c r="B174" s="23" t="s">
        <v>183</v>
      </c>
      <c r="C174" s="12" t="s">
        <v>8</v>
      </c>
      <c r="D174" s="16">
        <v>3</v>
      </c>
      <c r="E174" s="24" t="s">
        <v>184</v>
      </c>
      <c r="F174" s="21">
        <f t="shared" si="12"/>
        <v>25.380000000000003</v>
      </c>
      <c r="G174" s="15" t="s">
        <v>10</v>
      </c>
      <c r="H174" s="14">
        <v>5.08</v>
      </c>
      <c r="I174" s="28">
        <f t="shared" si="13"/>
        <v>30.46</v>
      </c>
      <c r="J174" s="29">
        <f t="shared" si="11"/>
        <v>6.7012</v>
      </c>
      <c r="L174" s="36"/>
      <c r="M174" s="36"/>
      <c r="N174" s="40"/>
      <c r="O174" s="40"/>
    </row>
    <row r="175" spans="1:15" s="7" customFormat="1" ht="31.5" x14ac:dyDescent="0.25">
      <c r="A175" s="6">
        <v>172</v>
      </c>
      <c r="B175" s="23" t="s">
        <v>185</v>
      </c>
      <c r="C175" s="12" t="s">
        <v>8</v>
      </c>
      <c r="D175" s="16">
        <v>3</v>
      </c>
      <c r="E175" s="24" t="s">
        <v>184</v>
      </c>
      <c r="F175" s="21">
        <f t="shared" si="12"/>
        <v>25.380000000000003</v>
      </c>
      <c r="G175" s="15" t="s">
        <v>10</v>
      </c>
      <c r="H175" s="14">
        <v>5.08</v>
      </c>
      <c r="I175" s="28">
        <f t="shared" si="13"/>
        <v>30.46</v>
      </c>
      <c r="J175" s="29">
        <f t="shared" si="11"/>
        <v>6.7012</v>
      </c>
      <c r="L175" s="36"/>
      <c r="M175" s="36"/>
      <c r="N175" s="40"/>
      <c r="O175" s="40"/>
    </row>
    <row r="176" spans="1:15" s="7" customFormat="1" ht="31.5" x14ac:dyDescent="0.25">
      <c r="A176" s="6">
        <v>173</v>
      </c>
      <c r="B176" s="23" t="s">
        <v>186</v>
      </c>
      <c r="C176" s="12" t="s">
        <v>8</v>
      </c>
      <c r="D176" s="16">
        <v>5</v>
      </c>
      <c r="E176" s="24" t="s">
        <v>187</v>
      </c>
      <c r="F176" s="21">
        <f t="shared" si="12"/>
        <v>37.700000000000003</v>
      </c>
      <c r="G176" s="15" t="s">
        <v>10</v>
      </c>
      <c r="H176" s="14">
        <v>7.54</v>
      </c>
      <c r="I176" s="28">
        <f t="shared" si="13"/>
        <v>45.24</v>
      </c>
      <c r="J176" s="29">
        <f t="shared" si="11"/>
        <v>9.9528000000000016</v>
      </c>
      <c r="L176" s="36"/>
      <c r="M176" s="36"/>
      <c r="N176" s="40"/>
      <c r="O176" s="40"/>
    </row>
    <row r="177" spans="1:15" s="7" customFormat="1" ht="31.5" x14ac:dyDescent="0.25">
      <c r="A177" s="6">
        <v>174</v>
      </c>
      <c r="B177" s="23" t="s">
        <v>188</v>
      </c>
      <c r="C177" s="12" t="s">
        <v>8</v>
      </c>
      <c r="D177" s="16">
        <v>7</v>
      </c>
      <c r="E177" s="24" t="s">
        <v>189</v>
      </c>
      <c r="F177" s="21">
        <f t="shared" si="12"/>
        <v>63.910000000000004</v>
      </c>
      <c r="G177" s="15" t="s">
        <v>10</v>
      </c>
      <c r="H177" s="14">
        <v>12.78</v>
      </c>
      <c r="I177" s="28">
        <f t="shared" si="13"/>
        <v>76.69</v>
      </c>
      <c r="J177" s="29">
        <f t="shared" si="11"/>
        <v>16.871799999999997</v>
      </c>
      <c r="L177" s="36"/>
      <c r="M177" s="36"/>
      <c r="N177" s="40"/>
      <c r="O177" s="40"/>
    </row>
    <row r="178" spans="1:15" s="7" customFormat="1" ht="31.5" x14ac:dyDescent="0.25">
      <c r="A178" s="6">
        <v>175</v>
      </c>
      <c r="B178" s="23" t="s">
        <v>190</v>
      </c>
      <c r="C178" s="12" t="s">
        <v>8</v>
      </c>
      <c r="D178" s="16">
        <v>1</v>
      </c>
      <c r="E178" s="24" t="s">
        <v>191</v>
      </c>
      <c r="F178" s="21">
        <f t="shared" si="12"/>
        <v>81.56</v>
      </c>
      <c r="G178" s="15" t="s">
        <v>10</v>
      </c>
      <c r="H178" s="14">
        <v>16.309999999999999</v>
      </c>
      <c r="I178" s="28">
        <f t="shared" si="13"/>
        <v>97.87</v>
      </c>
      <c r="J178" s="29">
        <f t="shared" si="11"/>
        <v>21.531400000000005</v>
      </c>
      <c r="L178" s="36"/>
      <c r="M178" s="36"/>
      <c r="N178" s="40"/>
      <c r="O178" s="40"/>
    </row>
    <row r="179" spans="1:15" s="7" customFormat="1" ht="31.5" x14ac:dyDescent="0.25">
      <c r="A179" s="6">
        <v>176</v>
      </c>
      <c r="B179" s="23" t="s">
        <v>192</v>
      </c>
      <c r="C179" s="12" t="s">
        <v>8</v>
      </c>
      <c r="D179" s="16">
        <v>5</v>
      </c>
      <c r="E179" s="24" t="s">
        <v>193</v>
      </c>
      <c r="F179" s="21">
        <f t="shared" si="12"/>
        <v>78.349999999999994</v>
      </c>
      <c r="G179" s="15" t="s">
        <v>10</v>
      </c>
      <c r="H179" s="14">
        <v>15.67</v>
      </c>
      <c r="I179" s="28">
        <f t="shared" si="13"/>
        <v>94.02</v>
      </c>
      <c r="J179" s="29">
        <f t="shared" si="11"/>
        <v>20.6844</v>
      </c>
      <c r="L179" s="36"/>
      <c r="M179" s="36"/>
      <c r="N179" s="40"/>
      <c r="O179" s="40"/>
    </row>
    <row r="180" spans="1:15" s="7" customFormat="1" ht="31.5" x14ac:dyDescent="0.25">
      <c r="A180" s="6">
        <v>177</v>
      </c>
      <c r="B180" s="23" t="s">
        <v>194</v>
      </c>
      <c r="C180" s="12" t="s">
        <v>8</v>
      </c>
      <c r="D180" s="16">
        <v>3</v>
      </c>
      <c r="E180" s="24" t="s">
        <v>195</v>
      </c>
      <c r="F180" s="21">
        <f t="shared" si="12"/>
        <v>52.92</v>
      </c>
      <c r="G180" s="15" t="s">
        <v>10</v>
      </c>
      <c r="H180" s="14">
        <v>10.58</v>
      </c>
      <c r="I180" s="28">
        <f t="shared" si="13"/>
        <v>63.5</v>
      </c>
      <c r="J180" s="29">
        <f t="shared" si="11"/>
        <v>13.97</v>
      </c>
      <c r="L180" s="36"/>
      <c r="M180" s="36"/>
      <c r="N180" s="40"/>
      <c r="O180" s="40"/>
    </row>
    <row r="181" spans="1:15" s="7" customFormat="1" ht="31.5" x14ac:dyDescent="0.25">
      <c r="A181" s="6">
        <v>178</v>
      </c>
      <c r="B181" s="23" t="s">
        <v>196</v>
      </c>
      <c r="C181" s="12" t="s">
        <v>8</v>
      </c>
      <c r="D181" s="16">
        <v>1</v>
      </c>
      <c r="E181" s="24" t="s">
        <v>197</v>
      </c>
      <c r="F181" s="21">
        <f t="shared" si="12"/>
        <v>28.66</v>
      </c>
      <c r="G181" s="15" t="s">
        <v>10</v>
      </c>
      <c r="H181" s="14">
        <v>5.73</v>
      </c>
      <c r="I181" s="28">
        <f t="shared" si="13"/>
        <v>34.39</v>
      </c>
      <c r="J181" s="29">
        <f t="shared" si="11"/>
        <v>7.5658000000000003</v>
      </c>
      <c r="L181" s="36"/>
      <c r="M181" s="36"/>
      <c r="N181" s="40"/>
      <c r="O181" s="40"/>
    </row>
    <row r="182" spans="1:15" s="7" customFormat="1" ht="31.5" x14ac:dyDescent="0.25">
      <c r="A182" s="6">
        <v>179</v>
      </c>
      <c r="B182" s="23" t="s">
        <v>198</v>
      </c>
      <c r="C182" s="12" t="s">
        <v>8</v>
      </c>
      <c r="D182" s="16">
        <v>8</v>
      </c>
      <c r="E182" s="24" t="s">
        <v>199</v>
      </c>
      <c r="F182" s="21">
        <f t="shared" si="12"/>
        <v>242.72</v>
      </c>
      <c r="G182" s="15" t="s">
        <v>10</v>
      </c>
      <c r="H182" s="14">
        <v>48.54</v>
      </c>
      <c r="I182" s="28">
        <f t="shared" si="13"/>
        <v>291.26</v>
      </c>
      <c r="J182" s="29">
        <f t="shared" si="11"/>
        <v>64.077199999999991</v>
      </c>
      <c r="L182" s="36"/>
      <c r="M182" s="36"/>
      <c r="N182" s="40"/>
      <c r="O182" s="40"/>
    </row>
    <row r="183" spans="1:15" s="7" customFormat="1" ht="31.5" x14ac:dyDescent="0.25">
      <c r="A183" s="6">
        <v>180</v>
      </c>
      <c r="B183" s="23" t="s">
        <v>200</v>
      </c>
      <c r="C183" s="12" t="s">
        <v>8</v>
      </c>
      <c r="D183" s="16">
        <v>1</v>
      </c>
      <c r="E183" s="24" t="s">
        <v>201</v>
      </c>
      <c r="F183" s="21">
        <f t="shared" si="12"/>
        <v>19.93</v>
      </c>
      <c r="G183" s="15" t="s">
        <v>10</v>
      </c>
      <c r="H183" s="14">
        <v>3.99</v>
      </c>
      <c r="I183" s="28">
        <f t="shared" si="13"/>
        <v>23.92</v>
      </c>
      <c r="J183" s="29">
        <f t="shared" si="11"/>
        <v>5.2624000000000004</v>
      </c>
      <c r="L183" s="36"/>
      <c r="M183" s="36"/>
      <c r="N183" s="40"/>
      <c r="O183" s="40"/>
    </row>
    <row r="184" spans="1:15" s="7" customFormat="1" x14ac:dyDescent="0.25">
      <c r="A184" s="6">
        <v>181</v>
      </c>
      <c r="B184" s="23" t="s">
        <v>202</v>
      </c>
      <c r="C184" s="12" t="s">
        <v>8</v>
      </c>
      <c r="D184" s="16">
        <v>9</v>
      </c>
      <c r="E184" s="24" t="s">
        <v>203</v>
      </c>
      <c r="F184" s="21">
        <f t="shared" si="12"/>
        <v>18.54</v>
      </c>
      <c r="G184" s="15" t="s">
        <v>10</v>
      </c>
      <c r="H184" s="14">
        <v>3.71</v>
      </c>
      <c r="I184" s="28">
        <f t="shared" si="13"/>
        <v>22.25</v>
      </c>
      <c r="J184" s="29">
        <f t="shared" si="11"/>
        <v>4.8949999999999996</v>
      </c>
      <c r="L184" s="36"/>
      <c r="M184" s="36"/>
      <c r="N184" s="40"/>
      <c r="O184" s="40"/>
    </row>
    <row r="185" spans="1:15" s="7" customFormat="1" x14ac:dyDescent="0.25">
      <c r="A185" s="6">
        <v>182</v>
      </c>
      <c r="B185" s="23" t="s">
        <v>204</v>
      </c>
      <c r="C185" s="12" t="s">
        <v>8</v>
      </c>
      <c r="D185" s="16">
        <v>11</v>
      </c>
      <c r="E185" s="24" t="s">
        <v>205</v>
      </c>
      <c r="F185" s="21">
        <f t="shared" si="12"/>
        <v>20.9</v>
      </c>
      <c r="G185" s="15" t="s">
        <v>10</v>
      </c>
      <c r="H185" s="14">
        <v>4.18</v>
      </c>
      <c r="I185" s="28">
        <f t="shared" si="13"/>
        <v>25.08</v>
      </c>
      <c r="J185" s="29">
        <f t="shared" si="11"/>
        <v>5.5175999999999998</v>
      </c>
      <c r="L185" s="36"/>
      <c r="M185" s="36"/>
      <c r="N185" s="40"/>
      <c r="O185" s="40"/>
    </row>
    <row r="186" spans="1:15" s="7" customFormat="1" ht="31.5" x14ac:dyDescent="0.25">
      <c r="A186" s="6">
        <v>183</v>
      </c>
      <c r="B186" s="23" t="s">
        <v>206</v>
      </c>
      <c r="C186" s="12" t="s">
        <v>8</v>
      </c>
      <c r="D186" s="16">
        <v>10</v>
      </c>
      <c r="E186" s="24" t="s">
        <v>207</v>
      </c>
      <c r="F186" s="21">
        <f t="shared" si="12"/>
        <v>20.7</v>
      </c>
      <c r="G186" s="15" t="s">
        <v>10</v>
      </c>
      <c r="H186" s="14">
        <v>4.1399999999999997</v>
      </c>
      <c r="I186" s="28">
        <f t="shared" si="13"/>
        <v>24.84</v>
      </c>
      <c r="J186" s="29">
        <f t="shared" si="11"/>
        <v>5.4648000000000003</v>
      </c>
      <c r="L186" s="36"/>
      <c r="M186" s="36"/>
      <c r="N186" s="40"/>
      <c r="O186" s="40"/>
    </row>
    <row r="187" spans="1:15" s="7" customFormat="1" ht="31.5" x14ac:dyDescent="0.25">
      <c r="A187" s="6">
        <v>184</v>
      </c>
      <c r="B187" s="23" t="s">
        <v>208</v>
      </c>
      <c r="C187" s="12" t="s">
        <v>8</v>
      </c>
      <c r="D187" s="16">
        <v>4</v>
      </c>
      <c r="E187" s="24" t="s">
        <v>209</v>
      </c>
      <c r="F187" s="21">
        <f t="shared" si="12"/>
        <v>67.64</v>
      </c>
      <c r="G187" s="15" t="s">
        <v>10</v>
      </c>
      <c r="H187" s="14">
        <v>13.53</v>
      </c>
      <c r="I187" s="28">
        <f t="shared" si="13"/>
        <v>81.17</v>
      </c>
      <c r="J187" s="29">
        <f t="shared" si="11"/>
        <v>17.857399999999998</v>
      </c>
      <c r="L187" s="36"/>
      <c r="M187" s="36"/>
      <c r="N187" s="40"/>
      <c r="O187" s="40"/>
    </row>
    <row r="188" spans="1:15" s="7" customFormat="1" x14ac:dyDescent="0.25">
      <c r="A188" s="6">
        <v>185</v>
      </c>
      <c r="B188" s="23" t="s">
        <v>210</v>
      </c>
      <c r="C188" s="12" t="s">
        <v>8</v>
      </c>
      <c r="D188" s="16">
        <v>2</v>
      </c>
      <c r="E188" s="24" t="s">
        <v>211</v>
      </c>
      <c r="F188" s="21">
        <f t="shared" si="12"/>
        <v>22.22</v>
      </c>
      <c r="G188" s="15" t="s">
        <v>10</v>
      </c>
      <c r="H188" s="14">
        <v>4.4400000000000004</v>
      </c>
      <c r="I188" s="28">
        <f t="shared" si="13"/>
        <v>26.66</v>
      </c>
      <c r="J188" s="29">
        <f t="shared" si="11"/>
        <v>5.8651999999999997</v>
      </c>
      <c r="L188" s="36"/>
      <c r="M188" s="36"/>
      <c r="N188" s="40"/>
      <c r="O188" s="40"/>
    </row>
    <row r="189" spans="1:15" s="7" customFormat="1" x14ac:dyDescent="0.25">
      <c r="A189" s="6">
        <v>186</v>
      </c>
      <c r="B189" s="23" t="s">
        <v>212</v>
      </c>
      <c r="C189" s="12" t="s">
        <v>8</v>
      </c>
      <c r="D189" s="16">
        <v>1</v>
      </c>
      <c r="E189" s="24" t="s">
        <v>213</v>
      </c>
      <c r="F189" s="21">
        <f t="shared" si="12"/>
        <v>22.62</v>
      </c>
      <c r="G189" s="15" t="s">
        <v>10</v>
      </c>
      <c r="H189" s="14">
        <v>4.5199999999999996</v>
      </c>
      <c r="I189" s="28">
        <f t="shared" si="13"/>
        <v>27.14</v>
      </c>
      <c r="J189" s="29">
        <f t="shared" si="11"/>
        <v>5.9708000000000006</v>
      </c>
      <c r="L189" s="36"/>
      <c r="M189" s="36"/>
      <c r="N189" s="40"/>
      <c r="O189" s="40"/>
    </row>
    <row r="190" spans="1:15" s="7" customFormat="1" ht="31.5" x14ac:dyDescent="0.25">
      <c r="A190" s="6">
        <v>187</v>
      </c>
      <c r="B190" s="23" t="s">
        <v>214</v>
      </c>
      <c r="C190" s="12" t="s">
        <v>8</v>
      </c>
      <c r="D190" s="16">
        <v>1</v>
      </c>
      <c r="E190" s="24" t="s">
        <v>215</v>
      </c>
      <c r="F190" s="21">
        <f t="shared" si="12"/>
        <v>18.48</v>
      </c>
      <c r="G190" s="15" t="s">
        <v>10</v>
      </c>
      <c r="H190" s="14">
        <v>3.7</v>
      </c>
      <c r="I190" s="28">
        <f t="shared" si="13"/>
        <v>22.18</v>
      </c>
      <c r="J190" s="29">
        <f t="shared" si="11"/>
        <v>4.8795999999999999</v>
      </c>
      <c r="L190" s="36"/>
      <c r="M190" s="36"/>
      <c r="N190" s="40"/>
      <c r="O190" s="40"/>
    </row>
    <row r="191" spans="1:15" s="7" customFormat="1" ht="31.5" x14ac:dyDescent="0.25">
      <c r="A191" s="6">
        <v>188</v>
      </c>
      <c r="B191" s="23" t="s">
        <v>216</v>
      </c>
      <c r="C191" s="12" t="s">
        <v>8</v>
      </c>
      <c r="D191" s="16">
        <v>3</v>
      </c>
      <c r="E191" s="24" t="s">
        <v>217</v>
      </c>
      <c r="F191" s="21">
        <f t="shared" si="12"/>
        <v>65.61</v>
      </c>
      <c r="G191" s="15" t="s">
        <v>10</v>
      </c>
      <c r="H191" s="14">
        <v>13.12</v>
      </c>
      <c r="I191" s="28">
        <f t="shared" si="13"/>
        <v>78.73</v>
      </c>
      <c r="J191" s="29">
        <f t="shared" si="11"/>
        <v>17.320600000000002</v>
      </c>
      <c r="L191" s="36"/>
      <c r="M191" s="36"/>
      <c r="N191" s="40"/>
      <c r="O191" s="40"/>
    </row>
    <row r="192" spans="1:15" s="18" customFormat="1" x14ac:dyDescent="0.25">
      <c r="A192" s="6">
        <v>189</v>
      </c>
      <c r="B192" s="19" t="s">
        <v>218</v>
      </c>
      <c r="C192" s="12" t="s">
        <v>8</v>
      </c>
      <c r="D192" s="20" t="s">
        <v>219</v>
      </c>
      <c r="E192" s="20" t="s">
        <v>220</v>
      </c>
      <c r="F192" s="21">
        <f>E192*D192</f>
        <v>19.5</v>
      </c>
      <c r="G192" s="15" t="s">
        <v>10</v>
      </c>
      <c r="H192" s="14">
        <v>3.9</v>
      </c>
      <c r="I192" s="28">
        <f>H192+F192</f>
        <v>23.4</v>
      </c>
      <c r="J192" s="29">
        <f t="shared" si="11"/>
        <v>5.1479999999999997</v>
      </c>
      <c r="L192" s="41"/>
      <c r="M192" s="41"/>
      <c r="N192" s="42"/>
      <c r="O192" s="42"/>
    </row>
    <row r="193" spans="1:15" s="18" customFormat="1" x14ac:dyDescent="0.25">
      <c r="A193" s="6">
        <v>190</v>
      </c>
      <c r="B193" s="19" t="s">
        <v>221</v>
      </c>
      <c r="C193" s="12" t="s">
        <v>8</v>
      </c>
      <c r="D193" s="20" t="s">
        <v>222</v>
      </c>
      <c r="E193" s="20" t="s">
        <v>223</v>
      </c>
      <c r="F193" s="21">
        <f t="shared" ref="F193:F223" si="14">E193*D193</f>
        <v>39</v>
      </c>
      <c r="G193" s="15" t="s">
        <v>10</v>
      </c>
      <c r="H193" s="14">
        <v>7.8</v>
      </c>
      <c r="I193" s="28">
        <f t="shared" ref="I193:I223" si="15">H193+F193</f>
        <v>46.8</v>
      </c>
      <c r="J193" s="29">
        <f t="shared" si="11"/>
        <v>10.295999999999999</v>
      </c>
      <c r="L193" s="41"/>
      <c r="M193" s="41"/>
      <c r="N193" s="42"/>
      <c r="O193" s="42"/>
    </row>
    <row r="194" spans="1:15" s="18" customFormat="1" x14ac:dyDescent="0.25">
      <c r="A194" s="6">
        <v>191</v>
      </c>
      <c r="B194" s="19" t="s">
        <v>224</v>
      </c>
      <c r="C194" s="12" t="s">
        <v>8</v>
      </c>
      <c r="D194" s="20" t="s">
        <v>222</v>
      </c>
      <c r="E194" s="20" t="s">
        <v>225</v>
      </c>
      <c r="F194" s="21">
        <f t="shared" si="14"/>
        <v>30.099999999999998</v>
      </c>
      <c r="G194" s="15" t="s">
        <v>10</v>
      </c>
      <c r="H194" s="14">
        <v>6.02</v>
      </c>
      <c r="I194" s="28">
        <f t="shared" si="15"/>
        <v>36.119999999999997</v>
      </c>
      <c r="J194" s="29">
        <f t="shared" si="11"/>
        <v>7.9463999999999997</v>
      </c>
      <c r="L194" s="41"/>
      <c r="M194" s="41"/>
      <c r="N194" s="42"/>
      <c r="O194" s="42"/>
    </row>
    <row r="195" spans="1:15" s="18" customFormat="1" x14ac:dyDescent="0.25">
      <c r="A195" s="6">
        <v>192</v>
      </c>
      <c r="B195" s="19" t="s">
        <v>226</v>
      </c>
      <c r="C195" s="12" t="s">
        <v>8</v>
      </c>
      <c r="D195" s="20" t="s">
        <v>227</v>
      </c>
      <c r="E195" s="20" t="s">
        <v>228</v>
      </c>
      <c r="F195" s="21">
        <f t="shared" si="14"/>
        <v>59.01</v>
      </c>
      <c r="G195" s="15" t="s">
        <v>10</v>
      </c>
      <c r="H195" s="14">
        <v>11.8</v>
      </c>
      <c r="I195" s="28">
        <f t="shared" si="15"/>
        <v>70.81</v>
      </c>
      <c r="J195" s="29">
        <f t="shared" si="11"/>
        <v>15.578200000000002</v>
      </c>
      <c r="L195" s="41"/>
      <c r="M195" s="41"/>
      <c r="N195" s="42"/>
      <c r="O195" s="42"/>
    </row>
    <row r="196" spans="1:15" s="18" customFormat="1" x14ac:dyDescent="0.25">
      <c r="A196" s="6">
        <v>193</v>
      </c>
      <c r="B196" s="19" t="s">
        <v>229</v>
      </c>
      <c r="C196" s="12" t="s">
        <v>8</v>
      </c>
      <c r="D196" s="20" t="s">
        <v>219</v>
      </c>
      <c r="E196" s="20" t="s">
        <v>220</v>
      </c>
      <c r="F196" s="21">
        <f t="shared" si="14"/>
        <v>19.5</v>
      </c>
      <c r="G196" s="15" t="s">
        <v>10</v>
      </c>
      <c r="H196" s="14">
        <v>3.9</v>
      </c>
      <c r="I196" s="28">
        <f t="shared" si="15"/>
        <v>23.4</v>
      </c>
      <c r="J196" s="29">
        <f t="shared" si="11"/>
        <v>5.1479999999999997</v>
      </c>
      <c r="L196" s="41"/>
      <c r="M196" s="41"/>
      <c r="N196" s="42"/>
      <c r="O196" s="42"/>
    </row>
    <row r="197" spans="1:15" s="18" customFormat="1" x14ac:dyDescent="0.25">
      <c r="A197" s="6">
        <v>194</v>
      </c>
      <c r="B197" s="19" t="s">
        <v>230</v>
      </c>
      <c r="C197" s="12" t="s">
        <v>8</v>
      </c>
      <c r="D197" s="20" t="s">
        <v>231</v>
      </c>
      <c r="E197" s="20" t="s">
        <v>232</v>
      </c>
      <c r="F197" s="21">
        <f t="shared" si="14"/>
        <v>426.41999999999996</v>
      </c>
      <c r="G197" s="15" t="s">
        <v>10</v>
      </c>
      <c r="H197" s="14">
        <v>85.28</v>
      </c>
      <c r="I197" s="28">
        <f t="shared" si="15"/>
        <v>511.69999999999993</v>
      </c>
      <c r="J197" s="29">
        <f t="shared" ref="J197:J223" si="16">I197*22/100</f>
        <v>112.57399999999998</v>
      </c>
      <c r="L197" s="41"/>
      <c r="M197" s="41"/>
      <c r="N197" s="42"/>
      <c r="O197" s="42"/>
    </row>
    <row r="198" spans="1:15" s="18" customFormat="1" x14ac:dyDescent="0.25">
      <c r="A198" s="6">
        <v>195</v>
      </c>
      <c r="B198" s="19" t="s">
        <v>233</v>
      </c>
      <c r="C198" s="12" t="s">
        <v>8</v>
      </c>
      <c r="D198" s="20" t="s">
        <v>234</v>
      </c>
      <c r="E198" s="20" t="s">
        <v>235</v>
      </c>
      <c r="F198" s="21">
        <f t="shared" si="14"/>
        <v>45.11</v>
      </c>
      <c r="G198" s="15" t="s">
        <v>10</v>
      </c>
      <c r="H198" s="14">
        <v>9.02</v>
      </c>
      <c r="I198" s="28">
        <f t="shared" si="15"/>
        <v>54.129999999999995</v>
      </c>
      <c r="J198" s="29">
        <f t="shared" si="16"/>
        <v>11.9086</v>
      </c>
      <c r="L198" s="41"/>
      <c r="M198" s="41"/>
      <c r="N198" s="42"/>
      <c r="O198" s="42"/>
    </row>
    <row r="199" spans="1:15" s="18" customFormat="1" x14ac:dyDescent="0.25">
      <c r="A199" s="6">
        <v>196</v>
      </c>
      <c r="B199" s="19" t="s">
        <v>236</v>
      </c>
      <c r="C199" s="12" t="s">
        <v>8</v>
      </c>
      <c r="D199" s="20" t="s">
        <v>237</v>
      </c>
      <c r="E199" s="20" t="s">
        <v>223</v>
      </c>
      <c r="F199" s="21">
        <f t="shared" si="14"/>
        <v>27.3</v>
      </c>
      <c r="G199" s="15" t="s">
        <v>10</v>
      </c>
      <c r="H199" s="14">
        <v>5.46</v>
      </c>
      <c r="I199" s="28">
        <f t="shared" si="15"/>
        <v>32.76</v>
      </c>
      <c r="J199" s="29">
        <f t="shared" si="16"/>
        <v>7.2071999999999994</v>
      </c>
      <c r="L199" s="41"/>
      <c r="M199" s="41"/>
      <c r="N199" s="42"/>
      <c r="O199" s="42"/>
    </row>
    <row r="200" spans="1:15" s="18" customFormat="1" x14ac:dyDescent="0.25">
      <c r="A200" s="6">
        <v>197</v>
      </c>
      <c r="B200" s="19" t="s">
        <v>238</v>
      </c>
      <c r="C200" s="12" t="s">
        <v>8</v>
      </c>
      <c r="D200" s="20" t="s">
        <v>239</v>
      </c>
      <c r="E200" s="20" t="s">
        <v>240</v>
      </c>
      <c r="F200" s="21">
        <f t="shared" si="14"/>
        <v>45.36</v>
      </c>
      <c r="G200" s="15" t="s">
        <v>10</v>
      </c>
      <c r="H200" s="14">
        <v>9.07</v>
      </c>
      <c r="I200" s="28">
        <f t="shared" si="15"/>
        <v>54.43</v>
      </c>
      <c r="J200" s="29">
        <f t="shared" si="16"/>
        <v>11.974600000000001</v>
      </c>
      <c r="L200" s="41"/>
      <c r="M200" s="41"/>
      <c r="N200" s="42"/>
      <c r="O200" s="42"/>
    </row>
    <row r="201" spans="1:15" s="18" customFormat="1" x14ac:dyDescent="0.25">
      <c r="A201" s="6">
        <v>198</v>
      </c>
      <c r="B201" s="19" t="s">
        <v>241</v>
      </c>
      <c r="C201" s="12" t="s">
        <v>8</v>
      </c>
      <c r="D201" s="20" t="s">
        <v>219</v>
      </c>
      <c r="E201" s="20" t="s">
        <v>242</v>
      </c>
      <c r="F201" s="21">
        <f t="shared" si="14"/>
        <v>34.5</v>
      </c>
      <c r="G201" s="15" t="s">
        <v>10</v>
      </c>
      <c r="H201" s="14">
        <v>6.9</v>
      </c>
      <c r="I201" s="28">
        <f t="shared" si="15"/>
        <v>41.4</v>
      </c>
      <c r="J201" s="29">
        <f t="shared" si="16"/>
        <v>9.1079999999999988</v>
      </c>
      <c r="L201" s="41"/>
      <c r="M201" s="41"/>
      <c r="N201" s="42"/>
      <c r="O201" s="42"/>
    </row>
    <row r="202" spans="1:15" s="18" customFormat="1" x14ac:dyDescent="0.25">
      <c r="A202" s="6">
        <v>199</v>
      </c>
      <c r="B202" s="19" t="s">
        <v>243</v>
      </c>
      <c r="C202" s="12" t="s">
        <v>8</v>
      </c>
      <c r="D202" s="20" t="s">
        <v>244</v>
      </c>
      <c r="E202" s="20" t="s">
        <v>245</v>
      </c>
      <c r="F202" s="21">
        <f t="shared" si="14"/>
        <v>18.45</v>
      </c>
      <c r="G202" s="15" t="s">
        <v>10</v>
      </c>
      <c r="H202" s="14">
        <v>3.69</v>
      </c>
      <c r="I202" s="28">
        <f t="shared" si="15"/>
        <v>22.14</v>
      </c>
      <c r="J202" s="29">
        <f t="shared" si="16"/>
        <v>4.8708</v>
      </c>
      <c r="L202" s="41"/>
      <c r="M202" s="41"/>
      <c r="N202" s="42"/>
      <c r="O202" s="42"/>
    </row>
    <row r="203" spans="1:15" s="18" customFormat="1" x14ac:dyDescent="0.25">
      <c r="A203" s="6">
        <v>200</v>
      </c>
      <c r="B203" s="19" t="s">
        <v>246</v>
      </c>
      <c r="C203" s="12" t="s">
        <v>8</v>
      </c>
      <c r="D203" s="20" t="s">
        <v>247</v>
      </c>
      <c r="E203" s="20" t="s">
        <v>248</v>
      </c>
      <c r="F203" s="21">
        <f t="shared" si="14"/>
        <v>281.12</v>
      </c>
      <c r="G203" s="15" t="s">
        <v>10</v>
      </c>
      <c r="H203" s="14">
        <v>56.22</v>
      </c>
      <c r="I203" s="28">
        <f t="shared" si="15"/>
        <v>337.34000000000003</v>
      </c>
      <c r="J203" s="29">
        <f t="shared" si="16"/>
        <v>74.214800000000011</v>
      </c>
      <c r="L203" s="41"/>
      <c r="M203" s="41"/>
      <c r="N203" s="42"/>
      <c r="O203" s="42"/>
    </row>
    <row r="204" spans="1:15" s="18" customFormat="1" x14ac:dyDescent="0.25">
      <c r="A204" s="6">
        <v>201</v>
      </c>
      <c r="B204" s="19" t="s">
        <v>249</v>
      </c>
      <c r="C204" s="12" t="s">
        <v>8</v>
      </c>
      <c r="D204" s="20" t="s">
        <v>250</v>
      </c>
      <c r="E204" s="20" t="s">
        <v>248</v>
      </c>
      <c r="F204" s="21">
        <f t="shared" si="14"/>
        <v>185.73999999999998</v>
      </c>
      <c r="G204" s="15" t="s">
        <v>10</v>
      </c>
      <c r="H204" s="14">
        <v>37.15</v>
      </c>
      <c r="I204" s="28">
        <f t="shared" si="15"/>
        <v>222.89</v>
      </c>
      <c r="J204" s="29">
        <f t="shared" si="16"/>
        <v>49.035800000000002</v>
      </c>
      <c r="L204" s="41"/>
      <c r="M204" s="41"/>
      <c r="N204" s="42"/>
      <c r="O204" s="42"/>
    </row>
    <row r="205" spans="1:15" s="18" customFormat="1" ht="18.75" customHeight="1" x14ac:dyDescent="0.25">
      <c r="A205" s="6">
        <v>202</v>
      </c>
      <c r="B205" s="19" t="s">
        <v>251</v>
      </c>
      <c r="C205" s="12" t="s">
        <v>8</v>
      </c>
      <c r="D205" s="20" t="s">
        <v>252</v>
      </c>
      <c r="E205" s="20" t="s">
        <v>248</v>
      </c>
      <c r="F205" s="21">
        <f t="shared" si="14"/>
        <v>205.82</v>
      </c>
      <c r="G205" s="15" t="s">
        <v>10</v>
      </c>
      <c r="H205" s="14">
        <v>41.16</v>
      </c>
      <c r="I205" s="28">
        <f t="shared" si="15"/>
        <v>246.98</v>
      </c>
      <c r="J205" s="29">
        <f t="shared" si="16"/>
        <v>54.335599999999992</v>
      </c>
      <c r="L205" s="41"/>
      <c r="M205" s="41"/>
      <c r="N205" s="42"/>
      <c r="O205" s="42"/>
    </row>
    <row r="206" spans="1:15" s="18" customFormat="1" x14ac:dyDescent="0.25">
      <c r="A206" s="6">
        <v>203</v>
      </c>
      <c r="B206" s="19" t="s">
        <v>253</v>
      </c>
      <c r="C206" s="12" t="s">
        <v>8</v>
      </c>
      <c r="D206" s="20" t="s">
        <v>254</v>
      </c>
      <c r="E206" s="20" t="s">
        <v>255</v>
      </c>
      <c r="F206" s="21">
        <f t="shared" si="14"/>
        <v>188.67000000000002</v>
      </c>
      <c r="G206" s="15" t="s">
        <v>10</v>
      </c>
      <c r="H206" s="14">
        <v>37.729999999999997</v>
      </c>
      <c r="I206" s="28">
        <f t="shared" si="15"/>
        <v>226.4</v>
      </c>
      <c r="J206" s="29">
        <f t="shared" si="16"/>
        <v>49.808</v>
      </c>
      <c r="L206" s="41"/>
      <c r="M206" s="41"/>
      <c r="N206" s="42"/>
      <c r="O206" s="42"/>
    </row>
    <row r="207" spans="1:15" x14ac:dyDescent="0.25">
      <c r="A207" s="6">
        <v>204</v>
      </c>
      <c r="B207" s="19" t="s">
        <v>256</v>
      </c>
      <c r="C207" s="12" t="s">
        <v>8</v>
      </c>
      <c r="D207" s="20" t="s">
        <v>257</v>
      </c>
      <c r="E207" s="20" t="s">
        <v>255</v>
      </c>
      <c r="F207" s="21">
        <f t="shared" si="14"/>
        <v>142.33000000000001</v>
      </c>
      <c r="G207" s="15" t="s">
        <v>10</v>
      </c>
      <c r="H207" s="22">
        <v>28.47</v>
      </c>
      <c r="I207" s="28">
        <f t="shared" si="15"/>
        <v>170.8</v>
      </c>
      <c r="J207" s="29">
        <f t="shared" si="16"/>
        <v>37.576000000000001</v>
      </c>
    </row>
    <row r="208" spans="1:15" x14ac:dyDescent="0.25">
      <c r="A208" s="6">
        <v>205</v>
      </c>
      <c r="B208" s="19" t="s">
        <v>258</v>
      </c>
      <c r="C208" s="12" t="s">
        <v>8</v>
      </c>
      <c r="D208" s="20" t="s">
        <v>252</v>
      </c>
      <c r="E208" s="20" t="s">
        <v>255</v>
      </c>
      <c r="F208" s="21">
        <f t="shared" si="14"/>
        <v>135.71</v>
      </c>
      <c r="G208" s="15" t="s">
        <v>10</v>
      </c>
      <c r="H208" s="14">
        <v>27.14</v>
      </c>
      <c r="I208" s="28">
        <f t="shared" si="15"/>
        <v>162.85000000000002</v>
      </c>
      <c r="J208" s="29">
        <f t="shared" si="16"/>
        <v>35.827000000000005</v>
      </c>
    </row>
    <row r="209" spans="1:10" x14ac:dyDescent="0.25">
      <c r="A209" s="6">
        <v>206</v>
      </c>
      <c r="B209" s="19" t="s">
        <v>262</v>
      </c>
      <c r="C209" s="12" t="s">
        <v>8</v>
      </c>
      <c r="D209" s="20" t="s">
        <v>263</v>
      </c>
      <c r="E209" s="20" t="s">
        <v>261</v>
      </c>
      <c r="F209" s="21">
        <f t="shared" si="14"/>
        <v>1.18</v>
      </c>
      <c r="G209" s="15" t="s">
        <v>10</v>
      </c>
      <c r="H209" s="14">
        <v>0.24</v>
      </c>
      <c r="I209" s="28">
        <f t="shared" si="15"/>
        <v>1.42</v>
      </c>
      <c r="J209" s="29">
        <f t="shared" si="16"/>
        <v>0.31240000000000001</v>
      </c>
    </row>
    <row r="210" spans="1:10" x14ac:dyDescent="0.25">
      <c r="A210" s="6">
        <v>207</v>
      </c>
      <c r="B210" s="19" t="s">
        <v>264</v>
      </c>
      <c r="C210" s="12" t="s">
        <v>8</v>
      </c>
      <c r="D210" s="20" t="s">
        <v>265</v>
      </c>
      <c r="E210" s="20" t="s">
        <v>261</v>
      </c>
      <c r="F210" s="21">
        <f t="shared" si="14"/>
        <v>2.36</v>
      </c>
      <c r="G210" s="15" t="s">
        <v>10</v>
      </c>
      <c r="H210" s="14">
        <v>0.47</v>
      </c>
      <c r="I210" s="28">
        <f t="shared" si="15"/>
        <v>2.83</v>
      </c>
      <c r="J210" s="29">
        <f t="shared" si="16"/>
        <v>0.62260000000000004</v>
      </c>
    </row>
    <row r="211" spans="1:10" x14ac:dyDescent="0.25">
      <c r="A211" s="6">
        <v>208</v>
      </c>
      <c r="B211" s="19" t="s">
        <v>266</v>
      </c>
      <c r="C211" s="12" t="s">
        <v>8</v>
      </c>
      <c r="D211" s="20" t="s">
        <v>267</v>
      </c>
      <c r="E211" s="20" t="s">
        <v>268</v>
      </c>
      <c r="F211" s="21">
        <f t="shared" si="14"/>
        <v>196.47</v>
      </c>
      <c r="G211" s="15" t="s">
        <v>10</v>
      </c>
      <c r="H211" s="14">
        <v>39.29</v>
      </c>
      <c r="I211" s="28">
        <f t="shared" si="15"/>
        <v>235.76</v>
      </c>
      <c r="J211" s="29">
        <f t="shared" si="16"/>
        <v>51.867199999999997</v>
      </c>
    </row>
    <row r="212" spans="1:10" ht="18.75" customHeight="1" x14ac:dyDescent="0.25">
      <c r="A212" s="6">
        <v>209</v>
      </c>
      <c r="B212" s="19" t="s">
        <v>269</v>
      </c>
      <c r="C212" s="12" t="s">
        <v>8</v>
      </c>
      <c r="D212" s="20" t="s">
        <v>270</v>
      </c>
      <c r="E212" s="20" t="s">
        <v>268</v>
      </c>
      <c r="F212" s="21">
        <f t="shared" si="14"/>
        <v>184.08</v>
      </c>
      <c r="G212" s="15" t="s">
        <v>10</v>
      </c>
      <c r="H212" s="14">
        <v>36.82</v>
      </c>
      <c r="I212" s="28">
        <f t="shared" si="15"/>
        <v>220.9</v>
      </c>
      <c r="J212" s="29">
        <f t="shared" si="16"/>
        <v>48.597999999999999</v>
      </c>
    </row>
    <row r="213" spans="1:10" ht="18" customHeight="1" x14ac:dyDescent="0.25">
      <c r="A213" s="6">
        <v>210</v>
      </c>
      <c r="B213" s="19" t="s">
        <v>271</v>
      </c>
      <c r="C213" s="12" t="s">
        <v>8</v>
      </c>
      <c r="D213" s="20" t="s">
        <v>260</v>
      </c>
      <c r="E213" s="20" t="s">
        <v>268</v>
      </c>
      <c r="F213" s="21">
        <f t="shared" si="14"/>
        <v>122.13</v>
      </c>
      <c r="G213" s="15" t="s">
        <v>10</v>
      </c>
      <c r="H213" s="14">
        <v>24.43</v>
      </c>
      <c r="I213" s="28">
        <f t="shared" si="15"/>
        <v>146.56</v>
      </c>
      <c r="J213" s="29">
        <f t="shared" si="16"/>
        <v>32.243200000000002</v>
      </c>
    </row>
    <row r="214" spans="1:10" x14ac:dyDescent="0.25">
      <c r="A214" s="6">
        <v>211</v>
      </c>
      <c r="B214" s="19" t="s">
        <v>273</v>
      </c>
      <c r="C214" s="12" t="s">
        <v>8</v>
      </c>
      <c r="D214" s="20" t="s">
        <v>274</v>
      </c>
      <c r="E214" s="20" t="s">
        <v>272</v>
      </c>
      <c r="F214" s="21">
        <f t="shared" si="14"/>
        <v>223.79000000000002</v>
      </c>
      <c r="G214" s="15" t="s">
        <v>10</v>
      </c>
      <c r="H214" s="14">
        <v>44.76</v>
      </c>
      <c r="I214" s="28">
        <f t="shared" si="15"/>
        <v>268.55</v>
      </c>
      <c r="J214" s="29">
        <f t="shared" si="16"/>
        <v>59.081000000000003</v>
      </c>
    </row>
    <row r="215" spans="1:10" ht="17.25" customHeight="1" x14ac:dyDescent="0.25">
      <c r="A215" s="6">
        <v>212</v>
      </c>
      <c r="B215" s="19" t="s">
        <v>275</v>
      </c>
      <c r="C215" s="12" t="s">
        <v>8</v>
      </c>
      <c r="D215" s="20" t="s">
        <v>276</v>
      </c>
      <c r="E215" s="20" t="s">
        <v>268</v>
      </c>
      <c r="F215" s="21">
        <f t="shared" si="14"/>
        <v>201.78</v>
      </c>
      <c r="G215" s="15" t="s">
        <v>10</v>
      </c>
      <c r="H215" s="14">
        <v>40.36</v>
      </c>
      <c r="I215" s="28">
        <f t="shared" si="15"/>
        <v>242.14</v>
      </c>
      <c r="J215" s="29">
        <f t="shared" si="16"/>
        <v>53.270800000000001</v>
      </c>
    </row>
    <row r="216" spans="1:10" x14ac:dyDescent="0.25">
      <c r="A216" s="6">
        <v>213</v>
      </c>
      <c r="B216" s="19" t="s">
        <v>277</v>
      </c>
      <c r="C216" s="12" t="s">
        <v>8</v>
      </c>
      <c r="D216" s="20" t="s">
        <v>237</v>
      </c>
      <c r="E216" s="20" t="s">
        <v>278</v>
      </c>
      <c r="F216" s="21">
        <f>E216*D216</f>
        <v>26.040000000000003</v>
      </c>
      <c r="G216" s="15" t="s">
        <v>10</v>
      </c>
      <c r="H216" s="14">
        <v>5.21</v>
      </c>
      <c r="I216" s="28">
        <f t="shared" si="15"/>
        <v>31.250000000000004</v>
      </c>
      <c r="J216" s="29">
        <f t="shared" si="16"/>
        <v>6.8750000000000009</v>
      </c>
    </row>
    <row r="217" spans="1:10" ht="17.25" customHeight="1" x14ac:dyDescent="0.25">
      <c r="A217" s="6">
        <v>214</v>
      </c>
      <c r="B217" s="19" t="s">
        <v>279</v>
      </c>
      <c r="C217" s="12" t="s">
        <v>8</v>
      </c>
      <c r="D217" s="20" t="s">
        <v>239</v>
      </c>
      <c r="E217" s="20" t="s">
        <v>280</v>
      </c>
      <c r="F217" s="21">
        <f t="shared" si="14"/>
        <v>42.08</v>
      </c>
      <c r="G217" s="15" t="s">
        <v>10</v>
      </c>
      <c r="H217" s="14">
        <v>8.42</v>
      </c>
      <c r="I217" s="28">
        <f t="shared" si="15"/>
        <v>50.5</v>
      </c>
      <c r="J217" s="29">
        <f t="shared" si="16"/>
        <v>11.11</v>
      </c>
    </row>
    <row r="218" spans="1:10" x14ac:dyDescent="0.25">
      <c r="A218" s="6">
        <v>215</v>
      </c>
      <c r="B218" s="19" t="s">
        <v>281</v>
      </c>
      <c r="C218" s="12" t="s">
        <v>8</v>
      </c>
      <c r="D218" s="20" t="s">
        <v>282</v>
      </c>
      <c r="E218" s="20" t="s">
        <v>283</v>
      </c>
      <c r="F218" s="21">
        <f t="shared" si="14"/>
        <v>76.5</v>
      </c>
      <c r="G218" s="15" t="s">
        <v>10</v>
      </c>
      <c r="H218" s="14">
        <v>15.3</v>
      </c>
      <c r="I218" s="28">
        <f t="shared" si="15"/>
        <v>91.8</v>
      </c>
      <c r="J218" s="29">
        <f t="shared" si="16"/>
        <v>20.195999999999998</v>
      </c>
    </row>
    <row r="219" spans="1:10" x14ac:dyDescent="0.25">
      <c r="A219" s="6">
        <v>216</v>
      </c>
      <c r="B219" s="19" t="s">
        <v>284</v>
      </c>
      <c r="C219" s="12" t="s">
        <v>8</v>
      </c>
      <c r="D219" s="20" t="s">
        <v>285</v>
      </c>
      <c r="E219" s="20" t="s">
        <v>286</v>
      </c>
      <c r="F219" s="21">
        <f t="shared" si="14"/>
        <v>68</v>
      </c>
      <c r="G219" s="15" t="s">
        <v>10</v>
      </c>
      <c r="H219" s="14">
        <v>13.6</v>
      </c>
      <c r="I219" s="28">
        <f t="shared" si="15"/>
        <v>81.599999999999994</v>
      </c>
      <c r="J219" s="29">
        <f t="shared" si="16"/>
        <v>17.951999999999998</v>
      </c>
    </row>
    <row r="220" spans="1:10" x14ac:dyDescent="0.25">
      <c r="A220" s="6">
        <v>217</v>
      </c>
      <c r="B220" s="19" t="s">
        <v>287</v>
      </c>
      <c r="C220" s="12" t="s">
        <v>8</v>
      </c>
      <c r="D220" s="20" t="s">
        <v>259</v>
      </c>
      <c r="E220" s="20" t="s">
        <v>288</v>
      </c>
      <c r="F220" s="21">
        <f t="shared" si="14"/>
        <v>20.350000000000001</v>
      </c>
      <c r="G220" s="15" t="s">
        <v>10</v>
      </c>
      <c r="H220" s="14">
        <v>4.07</v>
      </c>
      <c r="I220" s="28">
        <f t="shared" si="15"/>
        <v>24.42</v>
      </c>
      <c r="J220" s="29">
        <f t="shared" si="16"/>
        <v>5.3723999999999998</v>
      </c>
    </row>
    <row r="221" spans="1:10" x14ac:dyDescent="0.25">
      <c r="A221" s="6">
        <v>218</v>
      </c>
      <c r="B221" s="19" t="s">
        <v>289</v>
      </c>
      <c r="C221" s="12" t="s">
        <v>8</v>
      </c>
      <c r="D221" s="20" t="s">
        <v>290</v>
      </c>
      <c r="E221" s="20" t="s">
        <v>291</v>
      </c>
      <c r="F221" s="21">
        <f t="shared" si="14"/>
        <v>502.32</v>
      </c>
      <c r="G221" s="15" t="s">
        <v>10</v>
      </c>
      <c r="H221" s="14">
        <v>100.46</v>
      </c>
      <c r="I221" s="28">
        <f t="shared" si="15"/>
        <v>602.78</v>
      </c>
      <c r="J221" s="29">
        <f t="shared" si="16"/>
        <v>132.61160000000001</v>
      </c>
    </row>
    <row r="222" spans="1:10" x14ac:dyDescent="0.25">
      <c r="A222" s="6">
        <v>219</v>
      </c>
      <c r="B222" s="19" t="s">
        <v>292</v>
      </c>
      <c r="C222" s="12" t="s">
        <v>8</v>
      </c>
      <c r="D222" s="20" t="s">
        <v>293</v>
      </c>
      <c r="E222" s="20" t="s">
        <v>291</v>
      </c>
      <c r="F222" s="21">
        <f t="shared" si="14"/>
        <v>595.14</v>
      </c>
      <c r="G222" s="15" t="s">
        <v>10</v>
      </c>
      <c r="H222" s="14">
        <v>119.03</v>
      </c>
      <c r="I222" s="28">
        <f t="shared" si="15"/>
        <v>714.17</v>
      </c>
      <c r="J222" s="29">
        <f t="shared" si="16"/>
        <v>157.1174</v>
      </c>
    </row>
    <row r="223" spans="1:10" x14ac:dyDescent="0.25">
      <c r="A223" s="45">
        <v>220</v>
      </c>
      <c r="B223" s="19" t="s">
        <v>294</v>
      </c>
      <c r="C223" s="12" t="s">
        <v>8</v>
      </c>
      <c r="D223" s="20" t="s">
        <v>295</v>
      </c>
      <c r="E223" s="20" t="s">
        <v>296</v>
      </c>
      <c r="F223" s="21">
        <f t="shared" si="14"/>
        <v>2791.2799999999997</v>
      </c>
      <c r="G223" s="15" t="s">
        <v>10</v>
      </c>
      <c r="H223" s="14">
        <v>558.26</v>
      </c>
      <c r="I223" s="28">
        <f t="shared" si="15"/>
        <v>3349.54</v>
      </c>
      <c r="J223" s="29">
        <f t="shared" si="16"/>
        <v>736.89880000000005</v>
      </c>
    </row>
    <row r="224" spans="1:10" x14ac:dyDescent="0.25">
      <c r="A224" s="45">
        <v>221</v>
      </c>
      <c r="B224" s="43" t="s">
        <v>301</v>
      </c>
      <c r="C224" s="44" t="s">
        <v>8</v>
      </c>
      <c r="D224" s="44" t="s">
        <v>302</v>
      </c>
      <c r="E224" s="44" t="s">
        <v>303</v>
      </c>
      <c r="F224" s="44">
        <f>D224*E224</f>
        <v>175.73999999999998</v>
      </c>
      <c r="G224" s="15" t="s">
        <v>10</v>
      </c>
      <c r="H224" s="44" t="s">
        <v>304</v>
      </c>
      <c r="I224" s="44">
        <f>F224+H224</f>
        <v>210.89</v>
      </c>
      <c r="J224" s="29">
        <f t="shared" ref="J224:J287" si="17">I224*22/100</f>
        <v>46.395800000000001</v>
      </c>
    </row>
    <row r="225" spans="1:10" x14ac:dyDescent="0.25">
      <c r="A225" s="45">
        <v>222</v>
      </c>
      <c r="B225" s="43" t="s">
        <v>301</v>
      </c>
      <c r="C225" s="44" t="s">
        <v>8</v>
      </c>
      <c r="D225" s="44" t="s">
        <v>282</v>
      </c>
      <c r="E225" s="44" t="s">
        <v>303</v>
      </c>
      <c r="F225" s="44">
        <f t="shared" ref="F225:F288" si="18">D225*E225</f>
        <v>45.449999999999996</v>
      </c>
      <c r="G225" s="15" t="s">
        <v>10</v>
      </c>
      <c r="H225" s="44" t="s">
        <v>305</v>
      </c>
      <c r="I225" s="44">
        <f t="shared" ref="I225:I288" si="19">F225+H225</f>
        <v>54.539999999999992</v>
      </c>
      <c r="J225" s="29">
        <f t="shared" si="17"/>
        <v>11.998799999999999</v>
      </c>
    </row>
    <row r="226" spans="1:10" x14ac:dyDescent="0.25">
      <c r="A226" s="45">
        <v>223</v>
      </c>
      <c r="B226" s="43" t="s">
        <v>306</v>
      </c>
      <c r="C226" s="44" t="s">
        <v>8</v>
      </c>
      <c r="D226" s="44" t="s">
        <v>307</v>
      </c>
      <c r="E226" s="44" t="s">
        <v>308</v>
      </c>
      <c r="F226" s="44">
        <f t="shared" si="18"/>
        <v>235.41000000000003</v>
      </c>
      <c r="G226" s="15" t="s">
        <v>10</v>
      </c>
      <c r="H226" s="44" t="s">
        <v>309</v>
      </c>
      <c r="I226" s="44">
        <f t="shared" si="19"/>
        <v>282.49</v>
      </c>
      <c r="J226" s="29">
        <f t="shared" si="17"/>
        <v>62.147800000000004</v>
      </c>
    </row>
    <row r="227" spans="1:10" x14ac:dyDescent="0.25">
      <c r="A227" s="45">
        <v>224</v>
      </c>
      <c r="B227" s="43" t="s">
        <v>306</v>
      </c>
      <c r="C227" s="44" t="s">
        <v>8</v>
      </c>
      <c r="D227" s="44" t="s">
        <v>222</v>
      </c>
      <c r="E227" s="44" t="s">
        <v>308</v>
      </c>
      <c r="F227" s="44">
        <f t="shared" si="18"/>
        <v>39.900000000000006</v>
      </c>
      <c r="G227" s="15" t="s">
        <v>10</v>
      </c>
      <c r="H227" s="44" t="s">
        <v>310</v>
      </c>
      <c r="I227" s="44">
        <f t="shared" si="19"/>
        <v>47.88000000000001</v>
      </c>
      <c r="J227" s="29">
        <f t="shared" si="17"/>
        <v>10.533600000000002</v>
      </c>
    </row>
    <row r="228" spans="1:10" x14ac:dyDescent="0.25">
      <c r="A228" s="45">
        <v>225</v>
      </c>
      <c r="B228" s="43" t="s">
        <v>311</v>
      </c>
      <c r="C228" s="44" t="s">
        <v>8</v>
      </c>
      <c r="D228" s="44" t="s">
        <v>312</v>
      </c>
      <c r="E228" s="44" t="s">
        <v>313</v>
      </c>
      <c r="F228" s="44">
        <f t="shared" si="18"/>
        <v>22.32</v>
      </c>
      <c r="G228" s="15" t="s">
        <v>10</v>
      </c>
      <c r="H228" s="44" t="s">
        <v>314</v>
      </c>
      <c r="I228" s="44">
        <f t="shared" si="19"/>
        <v>26.78</v>
      </c>
      <c r="J228" s="29">
        <f t="shared" si="17"/>
        <v>5.8916000000000004</v>
      </c>
    </row>
    <row r="229" spans="1:10" x14ac:dyDescent="0.25">
      <c r="A229" s="45">
        <v>226</v>
      </c>
      <c r="B229" s="43" t="s">
        <v>311</v>
      </c>
      <c r="C229" s="44" t="s">
        <v>8</v>
      </c>
      <c r="D229" s="44" t="s">
        <v>237</v>
      </c>
      <c r="E229" s="44" t="s">
        <v>313</v>
      </c>
      <c r="F229" s="44">
        <f t="shared" si="18"/>
        <v>13.020000000000001</v>
      </c>
      <c r="G229" s="15" t="s">
        <v>10</v>
      </c>
      <c r="H229" s="44" t="s">
        <v>315</v>
      </c>
      <c r="I229" s="44">
        <f t="shared" si="19"/>
        <v>15.620000000000001</v>
      </c>
      <c r="J229" s="29">
        <f t="shared" si="17"/>
        <v>3.4364000000000003</v>
      </c>
    </row>
    <row r="230" spans="1:10" ht="19.5" customHeight="1" x14ac:dyDescent="0.25">
      <c r="A230" s="45">
        <v>227</v>
      </c>
      <c r="B230" s="43" t="s">
        <v>316</v>
      </c>
      <c r="C230" s="44" t="s">
        <v>8</v>
      </c>
      <c r="D230" s="44" t="s">
        <v>259</v>
      </c>
      <c r="E230" s="44" t="s">
        <v>317</v>
      </c>
      <c r="F230" s="44">
        <f t="shared" si="18"/>
        <v>23.1</v>
      </c>
      <c r="G230" s="15" t="s">
        <v>10</v>
      </c>
      <c r="H230" s="44" t="s">
        <v>318</v>
      </c>
      <c r="I230" s="44">
        <f t="shared" si="19"/>
        <v>27.720000000000002</v>
      </c>
      <c r="J230" s="29">
        <f t="shared" si="17"/>
        <v>6.0984000000000007</v>
      </c>
    </row>
    <row r="231" spans="1:10" ht="21" customHeight="1" x14ac:dyDescent="0.25">
      <c r="A231" s="45">
        <v>228</v>
      </c>
      <c r="B231" s="43" t="s">
        <v>316</v>
      </c>
      <c r="C231" s="44" t="s">
        <v>8</v>
      </c>
      <c r="D231" s="44" t="s">
        <v>263</v>
      </c>
      <c r="E231" s="44" t="s">
        <v>317</v>
      </c>
      <c r="F231" s="44">
        <f t="shared" si="18"/>
        <v>2.1</v>
      </c>
      <c r="G231" s="15" t="s">
        <v>10</v>
      </c>
      <c r="H231" s="44" t="s">
        <v>319</v>
      </c>
      <c r="I231" s="44">
        <f t="shared" si="19"/>
        <v>2.52</v>
      </c>
      <c r="J231" s="29">
        <f t="shared" si="17"/>
        <v>0.5544</v>
      </c>
    </row>
    <row r="232" spans="1:10" ht="20.25" customHeight="1" x14ac:dyDescent="0.25">
      <c r="A232" s="45">
        <v>229</v>
      </c>
      <c r="B232" s="43" t="s">
        <v>320</v>
      </c>
      <c r="C232" s="44" t="s">
        <v>8</v>
      </c>
      <c r="D232" s="44" t="s">
        <v>222</v>
      </c>
      <c r="E232" s="44" t="s">
        <v>317</v>
      </c>
      <c r="F232" s="44">
        <f t="shared" si="18"/>
        <v>21</v>
      </c>
      <c r="G232" s="15" t="s">
        <v>10</v>
      </c>
      <c r="H232" s="44" t="s">
        <v>321</v>
      </c>
      <c r="I232" s="44">
        <f t="shared" si="19"/>
        <v>25.2</v>
      </c>
      <c r="J232" s="29">
        <f t="shared" si="17"/>
        <v>5.5439999999999996</v>
      </c>
    </row>
    <row r="233" spans="1:10" ht="21.75" customHeight="1" x14ac:dyDescent="0.25">
      <c r="A233" s="45">
        <v>230</v>
      </c>
      <c r="B233" s="43" t="s">
        <v>320</v>
      </c>
      <c r="C233" s="44" t="s">
        <v>8</v>
      </c>
      <c r="D233" s="44" t="s">
        <v>265</v>
      </c>
      <c r="E233" s="44" t="s">
        <v>317</v>
      </c>
      <c r="F233" s="44">
        <f t="shared" si="18"/>
        <v>4.2</v>
      </c>
      <c r="G233" s="15" t="s">
        <v>10</v>
      </c>
      <c r="H233" s="44" t="s">
        <v>322</v>
      </c>
      <c r="I233" s="44">
        <f t="shared" si="19"/>
        <v>5.04</v>
      </c>
      <c r="J233" s="29">
        <f t="shared" si="17"/>
        <v>1.1088</v>
      </c>
    </row>
    <row r="234" spans="1:10" x14ac:dyDescent="0.25">
      <c r="A234" s="45">
        <v>231</v>
      </c>
      <c r="B234" s="43" t="s">
        <v>323</v>
      </c>
      <c r="C234" s="44" t="s">
        <v>8</v>
      </c>
      <c r="D234" s="44" t="s">
        <v>239</v>
      </c>
      <c r="E234" s="44" t="s">
        <v>317</v>
      </c>
      <c r="F234" s="44">
        <f t="shared" si="18"/>
        <v>16.8</v>
      </c>
      <c r="G234" s="15" t="s">
        <v>10</v>
      </c>
      <c r="H234" s="44" t="s">
        <v>324</v>
      </c>
      <c r="I234" s="44">
        <f t="shared" si="19"/>
        <v>20.16</v>
      </c>
      <c r="J234" s="29">
        <f t="shared" si="17"/>
        <v>4.4352</v>
      </c>
    </row>
    <row r="235" spans="1:10" x14ac:dyDescent="0.25">
      <c r="A235" s="45">
        <v>232</v>
      </c>
      <c r="B235" s="43" t="s">
        <v>323</v>
      </c>
      <c r="C235" s="44" t="s">
        <v>8</v>
      </c>
      <c r="D235" s="44" t="s">
        <v>263</v>
      </c>
      <c r="E235" s="44" t="s">
        <v>317</v>
      </c>
      <c r="F235" s="44">
        <f t="shared" si="18"/>
        <v>2.1</v>
      </c>
      <c r="G235" s="15" t="s">
        <v>10</v>
      </c>
      <c r="H235" s="44" t="s">
        <v>319</v>
      </c>
      <c r="I235" s="44">
        <f t="shared" si="19"/>
        <v>2.52</v>
      </c>
      <c r="J235" s="29">
        <f t="shared" si="17"/>
        <v>0.5544</v>
      </c>
    </row>
    <row r="236" spans="1:10" x14ac:dyDescent="0.25">
      <c r="A236" s="45">
        <v>233</v>
      </c>
      <c r="B236" s="43" t="s">
        <v>325</v>
      </c>
      <c r="C236" s="44" t="s">
        <v>8</v>
      </c>
      <c r="D236" s="44" t="s">
        <v>285</v>
      </c>
      <c r="E236" s="44" t="s">
        <v>313</v>
      </c>
      <c r="F236" s="44">
        <f t="shared" si="18"/>
        <v>29.76</v>
      </c>
      <c r="G236" s="15" t="s">
        <v>10</v>
      </c>
      <c r="H236" s="44" t="s">
        <v>326</v>
      </c>
      <c r="I236" s="44">
        <f t="shared" si="19"/>
        <v>35.71</v>
      </c>
      <c r="J236" s="29">
        <f t="shared" si="17"/>
        <v>7.8562000000000003</v>
      </c>
    </row>
    <row r="237" spans="1:10" x14ac:dyDescent="0.25">
      <c r="A237" s="45">
        <v>234</v>
      </c>
      <c r="B237" s="43" t="s">
        <v>325</v>
      </c>
      <c r="C237" s="44" t="s">
        <v>8</v>
      </c>
      <c r="D237" s="44" t="s">
        <v>263</v>
      </c>
      <c r="E237" s="44" t="s">
        <v>313</v>
      </c>
      <c r="F237" s="44">
        <f t="shared" si="18"/>
        <v>1.86</v>
      </c>
      <c r="G237" s="15" t="s">
        <v>10</v>
      </c>
      <c r="H237" s="44" t="s">
        <v>327</v>
      </c>
      <c r="I237" s="44">
        <f t="shared" si="19"/>
        <v>2.23</v>
      </c>
      <c r="J237" s="29">
        <f t="shared" si="17"/>
        <v>0.49060000000000004</v>
      </c>
    </row>
    <row r="238" spans="1:10" x14ac:dyDescent="0.25">
      <c r="A238" s="45">
        <v>235</v>
      </c>
      <c r="B238" s="43" t="s">
        <v>325</v>
      </c>
      <c r="C238" s="44" t="s">
        <v>8</v>
      </c>
      <c r="D238" s="44" t="s">
        <v>263</v>
      </c>
      <c r="E238" s="44" t="s">
        <v>313</v>
      </c>
      <c r="F238" s="44">
        <f t="shared" si="18"/>
        <v>1.86</v>
      </c>
      <c r="G238" s="15" t="s">
        <v>10</v>
      </c>
      <c r="H238" s="44" t="s">
        <v>327</v>
      </c>
      <c r="I238" s="44">
        <f t="shared" si="19"/>
        <v>2.23</v>
      </c>
      <c r="J238" s="29">
        <f t="shared" si="17"/>
        <v>0.49060000000000004</v>
      </c>
    </row>
    <row r="239" spans="1:10" ht="31.5" x14ac:dyDescent="0.25">
      <c r="A239" s="45">
        <v>236</v>
      </c>
      <c r="B239" s="43" t="s">
        <v>328</v>
      </c>
      <c r="C239" s="44" t="s">
        <v>8</v>
      </c>
      <c r="D239" s="44" t="s">
        <v>263</v>
      </c>
      <c r="E239" s="44" t="s">
        <v>329</v>
      </c>
      <c r="F239" s="44">
        <f t="shared" si="18"/>
        <v>7.06</v>
      </c>
      <c r="G239" s="15" t="s">
        <v>10</v>
      </c>
      <c r="H239" s="44" t="s">
        <v>330</v>
      </c>
      <c r="I239" s="44">
        <f t="shared" si="19"/>
        <v>8.4699999999999989</v>
      </c>
      <c r="J239" s="29">
        <f t="shared" si="17"/>
        <v>1.8633999999999997</v>
      </c>
    </row>
    <row r="240" spans="1:10" x14ac:dyDescent="0.25">
      <c r="A240" s="45">
        <v>237</v>
      </c>
      <c r="B240" s="43" t="s">
        <v>331</v>
      </c>
      <c r="C240" s="44" t="s">
        <v>8</v>
      </c>
      <c r="D240" s="44" t="s">
        <v>265</v>
      </c>
      <c r="E240" s="44" t="s">
        <v>329</v>
      </c>
      <c r="F240" s="44">
        <f t="shared" si="18"/>
        <v>14.12</v>
      </c>
      <c r="G240" s="15" t="s">
        <v>10</v>
      </c>
      <c r="H240" s="44" t="s">
        <v>332</v>
      </c>
      <c r="I240" s="44">
        <f t="shared" si="19"/>
        <v>16.939999999999998</v>
      </c>
      <c r="J240" s="29">
        <f t="shared" si="17"/>
        <v>3.7267999999999994</v>
      </c>
    </row>
    <row r="241" spans="1:10" ht="31.5" x14ac:dyDescent="0.25">
      <c r="A241" s="45">
        <v>238</v>
      </c>
      <c r="B241" s="43" t="s">
        <v>333</v>
      </c>
      <c r="C241" s="44" t="s">
        <v>8</v>
      </c>
      <c r="D241" s="44" t="s">
        <v>334</v>
      </c>
      <c r="E241" s="44" t="s">
        <v>329</v>
      </c>
      <c r="F241" s="44">
        <f t="shared" si="18"/>
        <v>21.18</v>
      </c>
      <c r="G241" s="15" t="s">
        <v>10</v>
      </c>
      <c r="H241" s="44" t="s">
        <v>335</v>
      </c>
      <c r="I241" s="44">
        <f t="shared" si="19"/>
        <v>25.42</v>
      </c>
      <c r="J241" s="29">
        <f t="shared" si="17"/>
        <v>5.5924000000000005</v>
      </c>
    </row>
    <row r="242" spans="1:10" ht="31.5" x14ac:dyDescent="0.25">
      <c r="A242" s="45">
        <v>239</v>
      </c>
      <c r="B242" s="43" t="s">
        <v>333</v>
      </c>
      <c r="C242" s="44" t="s">
        <v>8</v>
      </c>
      <c r="D242" s="44" t="s">
        <v>239</v>
      </c>
      <c r="E242" s="44" t="s">
        <v>329</v>
      </c>
      <c r="F242" s="44">
        <f t="shared" si="18"/>
        <v>56.48</v>
      </c>
      <c r="G242" s="15" t="s">
        <v>10</v>
      </c>
      <c r="H242" s="44" t="s">
        <v>336</v>
      </c>
      <c r="I242" s="44">
        <f t="shared" si="19"/>
        <v>67.78</v>
      </c>
      <c r="J242" s="29">
        <f t="shared" si="17"/>
        <v>14.9116</v>
      </c>
    </row>
    <row r="243" spans="1:10" ht="31.5" x14ac:dyDescent="0.25">
      <c r="A243" s="45">
        <v>240</v>
      </c>
      <c r="B243" s="43" t="s">
        <v>337</v>
      </c>
      <c r="C243" s="44" t="s">
        <v>8</v>
      </c>
      <c r="D243" s="44" t="s">
        <v>237</v>
      </c>
      <c r="E243" s="44" t="s">
        <v>329</v>
      </c>
      <c r="F243" s="44">
        <f t="shared" si="18"/>
        <v>49.419999999999995</v>
      </c>
      <c r="G243" s="15" t="s">
        <v>10</v>
      </c>
      <c r="H243" s="44" t="s">
        <v>338</v>
      </c>
      <c r="I243" s="44">
        <f t="shared" si="19"/>
        <v>59.3</v>
      </c>
      <c r="J243" s="29">
        <f t="shared" si="17"/>
        <v>13.045999999999999</v>
      </c>
    </row>
    <row r="244" spans="1:10" ht="31.5" x14ac:dyDescent="0.25">
      <c r="A244" s="45">
        <v>241</v>
      </c>
      <c r="B244" s="43" t="s">
        <v>337</v>
      </c>
      <c r="C244" s="44" t="s">
        <v>8</v>
      </c>
      <c r="D244" s="44" t="s">
        <v>265</v>
      </c>
      <c r="E244" s="44" t="s">
        <v>329</v>
      </c>
      <c r="F244" s="44">
        <f t="shared" si="18"/>
        <v>14.12</v>
      </c>
      <c r="G244" s="15" t="s">
        <v>10</v>
      </c>
      <c r="H244" s="44" t="s">
        <v>332</v>
      </c>
      <c r="I244" s="44">
        <f t="shared" si="19"/>
        <v>16.939999999999998</v>
      </c>
      <c r="J244" s="29">
        <f t="shared" si="17"/>
        <v>3.7267999999999994</v>
      </c>
    </row>
    <row r="245" spans="1:10" ht="31.5" x14ac:dyDescent="0.25">
      <c r="A245" s="45">
        <v>242</v>
      </c>
      <c r="B245" s="43" t="s">
        <v>337</v>
      </c>
      <c r="C245" s="44" t="s">
        <v>8</v>
      </c>
      <c r="D245" s="44" t="s">
        <v>265</v>
      </c>
      <c r="E245" s="44" t="s">
        <v>329</v>
      </c>
      <c r="F245" s="44">
        <f t="shared" si="18"/>
        <v>14.12</v>
      </c>
      <c r="G245" s="15" t="s">
        <v>10</v>
      </c>
      <c r="H245" s="44" t="s">
        <v>332</v>
      </c>
      <c r="I245" s="44">
        <f t="shared" si="19"/>
        <v>16.939999999999998</v>
      </c>
      <c r="J245" s="29">
        <f t="shared" si="17"/>
        <v>3.7267999999999994</v>
      </c>
    </row>
    <row r="246" spans="1:10" ht="31.5" x14ac:dyDescent="0.25">
      <c r="A246" s="45">
        <v>243</v>
      </c>
      <c r="B246" s="43" t="s">
        <v>337</v>
      </c>
      <c r="C246" s="44" t="s">
        <v>8</v>
      </c>
      <c r="D246" s="44" t="s">
        <v>339</v>
      </c>
      <c r="E246" s="44" t="s">
        <v>329</v>
      </c>
      <c r="F246" s="44">
        <f t="shared" si="18"/>
        <v>141.19999999999999</v>
      </c>
      <c r="G246" s="15" t="s">
        <v>10</v>
      </c>
      <c r="H246" s="44" t="s">
        <v>340</v>
      </c>
      <c r="I246" s="44">
        <f t="shared" si="19"/>
        <v>169.44</v>
      </c>
      <c r="J246" s="29">
        <f t="shared" si="17"/>
        <v>37.276800000000001</v>
      </c>
    </row>
    <row r="247" spans="1:10" ht="31.5" x14ac:dyDescent="0.25">
      <c r="A247" s="45">
        <v>244</v>
      </c>
      <c r="B247" s="43" t="s">
        <v>341</v>
      </c>
      <c r="C247" s="44" t="s">
        <v>8</v>
      </c>
      <c r="D247" s="44" t="s">
        <v>334</v>
      </c>
      <c r="E247" s="44" t="s">
        <v>329</v>
      </c>
      <c r="F247" s="44">
        <f t="shared" si="18"/>
        <v>21.18</v>
      </c>
      <c r="G247" s="15" t="s">
        <v>10</v>
      </c>
      <c r="H247" s="44" t="s">
        <v>335</v>
      </c>
      <c r="I247" s="44">
        <f t="shared" si="19"/>
        <v>25.42</v>
      </c>
      <c r="J247" s="29">
        <f t="shared" si="17"/>
        <v>5.5924000000000005</v>
      </c>
    </row>
    <row r="248" spans="1:10" ht="31.5" x14ac:dyDescent="0.25">
      <c r="A248" s="45">
        <v>245</v>
      </c>
      <c r="B248" s="43" t="s">
        <v>341</v>
      </c>
      <c r="C248" s="44" t="s">
        <v>8</v>
      </c>
      <c r="D248" s="44" t="s">
        <v>222</v>
      </c>
      <c r="E248" s="44" t="s">
        <v>329</v>
      </c>
      <c r="F248" s="44">
        <f t="shared" si="18"/>
        <v>70.599999999999994</v>
      </c>
      <c r="G248" s="15" t="s">
        <v>10</v>
      </c>
      <c r="H248" s="44" t="s">
        <v>342</v>
      </c>
      <c r="I248" s="44">
        <f t="shared" si="19"/>
        <v>84.72</v>
      </c>
      <c r="J248" s="29">
        <f t="shared" si="17"/>
        <v>18.638400000000001</v>
      </c>
    </row>
    <row r="249" spans="1:10" ht="31.5" x14ac:dyDescent="0.25">
      <c r="A249" s="45">
        <v>246</v>
      </c>
      <c r="B249" s="43" t="s">
        <v>343</v>
      </c>
      <c r="C249" s="44" t="s">
        <v>8</v>
      </c>
      <c r="D249" s="44" t="s">
        <v>344</v>
      </c>
      <c r="E249" s="44" t="s">
        <v>329</v>
      </c>
      <c r="F249" s="44">
        <f t="shared" si="18"/>
        <v>120.02</v>
      </c>
      <c r="G249" s="15" t="s">
        <v>10</v>
      </c>
      <c r="H249" s="44" t="s">
        <v>345</v>
      </c>
      <c r="I249" s="44">
        <f t="shared" si="19"/>
        <v>144.01999999999998</v>
      </c>
      <c r="J249" s="29">
        <f t="shared" si="17"/>
        <v>31.684399999999997</v>
      </c>
    </row>
    <row r="250" spans="1:10" x14ac:dyDescent="0.25">
      <c r="A250" s="45">
        <v>247</v>
      </c>
      <c r="B250" s="43" t="s">
        <v>346</v>
      </c>
      <c r="C250" s="44" t="s">
        <v>8</v>
      </c>
      <c r="D250" s="44" t="s">
        <v>347</v>
      </c>
      <c r="E250" s="44" t="s">
        <v>313</v>
      </c>
      <c r="F250" s="44">
        <f t="shared" si="18"/>
        <v>40.92</v>
      </c>
      <c r="G250" s="15" t="s">
        <v>10</v>
      </c>
      <c r="H250" s="44" t="s">
        <v>348</v>
      </c>
      <c r="I250" s="44">
        <f t="shared" si="19"/>
        <v>49.1</v>
      </c>
      <c r="J250" s="29">
        <f t="shared" si="17"/>
        <v>10.802</v>
      </c>
    </row>
    <row r="251" spans="1:10" x14ac:dyDescent="0.25">
      <c r="A251" s="45">
        <v>248</v>
      </c>
      <c r="B251" s="43" t="s">
        <v>346</v>
      </c>
      <c r="C251" s="44" t="s">
        <v>8</v>
      </c>
      <c r="D251" s="44" t="s">
        <v>263</v>
      </c>
      <c r="E251" s="44" t="s">
        <v>313</v>
      </c>
      <c r="F251" s="44">
        <f t="shared" si="18"/>
        <v>1.86</v>
      </c>
      <c r="G251" s="15" t="s">
        <v>10</v>
      </c>
      <c r="H251" s="44" t="s">
        <v>327</v>
      </c>
      <c r="I251" s="44">
        <f t="shared" si="19"/>
        <v>2.23</v>
      </c>
      <c r="J251" s="29">
        <f t="shared" si="17"/>
        <v>0.49060000000000004</v>
      </c>
    </row>
    <row r="252" spans="1:10" ht="31.5" x14ac:dyDescent="0.25">
      <c r="A252" s="45">
        <v>249</v>
      </c>
      <c r="B252" s="43" t="s">
        <v>349</v>
      </c>
      <c r="C252" s="44" t="s">
        <v>8</v>
      </c>
      <c r="D252" s="44" t="s">
        <v>347</v>
      </c>
      <c r="E252" s="44" t="s">
        <v>350</v>
      </c>
      <c r="F252" s="44">
        <f t="shared" si="18"/>
        <v>21.56</v>
      </c>
      <c r="G252" s="15" t="s">
        <v>10</v>
      </c>
      <c r="H252" s="44" t="s">
        <v>351</v>
      </c>
      <c r="I252" s="44">
        <f t="shared" si="19"/>
        <v>25.869999999999997</v>
      </c>
      <c r="J252" s="29">
        <f t="shared" si="17"/>
        <v>5.6913999999999998</v>
      </c>
    </row>
    <row r="253" spans="1:10" ht="31.5" x14ac:dyDescent="0.25">
      <c r="A253" s="45">
        <v>250</v>
      </c>
      <c r="B253" s="43" t="s">
        <v>349</v>
      </c>
      <c r="C253" s="44" t="s">
        <v>8</v>
      </c>
      <c r="D253" s="44" t="s">
        <v>352</v>
      </c>
      <c r="E253" s="44" t="s">
        <v>350</v>
      </c>
      <c r="F253" s="44">
        <f t="shared" si="18"/>
        <v>89.179999999999993</v>
      </c>
      <c r="G253" s="15" t="s">
        <v>10</v>
      </c>
      <c r="H253" s="44" t="s">
        <v>353</v>
      </c>
      <c r="I253" s="44">
        <f t="shared" si="19"/>
        <v>107.02</v>
      </c>
      <c r="J253" s="29">
        <f t="shared" si="17"/>
        <v>23.5444</v>
      </c>
    </row>
    <row r="254" spans="1:10" ht="31.5" x14ac:dyDescent="0.25">
      <c r="A254" s="45">
        <v>251</v>
      </c>
      <c r="B254" s="43" t="s">
        <v>349</v>
      </c>
      <c r="C254" s="44" t="s">
        <v>8</v>
      </c>
      <c r="D254" s="44" t="s">
        <v>354</v>
      </c>
      <c r="E254" s="44" t="s">
        <v>350</v>
      </c>
      <c r="F254" s="44">
        <f t="shared" si="18"/>
        <v>24.5</v>
      </c>
      <c r="G254" s="15" t="s">
        <v>10</v>
      </c>
      <c r="H254" s="44" t="s">
        <v>355</v>
      </c>
      <c r="I254" s="44">
        <f t="shared" si="19"/>
        <v>29.4</v>
      </c>
      <c r="J254" s="29">
        <f t="shared" si="17"/>
        <v>6.468</v>
      </c>
    </row>
    <row r="255" spans="1:10" ht="31.5" x14ac:dyDescent="0.25">
      <c r="A255" s="45">
        <v>252</v>
      </c>
      <c r="B255" s="43" t="s">
        <v>356</v>
      </c>
      <c r="C255" s="44" t="s">
        <v>8</v>
      </c>
      <c r="D255" s="44" t="s">
        <v>282</v>
      </c>
      <c r="E255" s="44" t="s">
        <v>350</v>
      </c>
      <c r="F255" s="44">
        <f t="shared" si="18"/>
        <v>14.7</v>
      </c>
      <c r="G255" s="15" t="s">
        <v>10</v>
      </c>
      <c r="H255" s="44" t="s">
        <v>357</v>
      </c>
      <c r="I255" s="44">
        <f t="shared" si="19"/>
        <v>17.64</v>
      </c>
      <c r="J255" s="29">
        <f t="shared" si="17"/>
        <v>3.8808000000000002</v>
      </c>
    </row>
    <row r="256" spans="1:10" ht="31.5" x14ac:dyDescent="0.25">
      <c r="A256" s="45">
        <v>253</v>
      </c>
      <c r="B256" s="43" t="s">
        <v>356</v>
      </c>
      <c r="C256" s="44" t="s">
        <v>8</v>
      </c>
      <c r="D256" s="44" t="s">
        <v>358</v>
      </c>
      <c r="E256" s="44" t="s">
        <v>350</v>
      </c>
      <c r="F256" s="44">
        <f t="shared" si="18"/>
        <v>64.679999999999993</v>
      </c>
      <c r="G256" s="15" t="s">
        <v>10</v>
      </c>
      <c r="H256" s="44" t="s">
        <v>359</v>
      </c>
      <c r="I256" s="44">
        <f t="shared" si="19"/>
        <v>77.61999999999999</v>
      </c>
      <c r="J256" s="29">
        <f t="shared" si="17"/>
        <v>17.0764</v>
      </c>
    </row>
    <row r="257" spans="1:10" ht="31.5" x14ac:dyDescent="0.25">
      <c r="A257" s="45">
        <v>254</v>
      </c>
      <c r="B257" s="43" t="s">
        <v>360</v>
      </c>
      <c r="C257" s="44" t="s">
        <v>8</v>
      </c>
      <c r="D257" s="44" t="s">
        <v>222</v>
      </c>
      <c r="E257" s="44" t="s">
        <v>361</v>
      </c>
      <c r="F257" s="44">
        <f t="shared" si="18"/>
        <v>32.299999999999997</v>
      </c>
      <c r="G257" s="15" t="s">
        <v>10</v>
      </c>
      <c r="H257" s="44" t="s">
        <v>362</v>
      </c>
      <c r="I257" s="44">
        <f t="shared" si="19"/>
        <v>38.76</v>
      </c>
      <c r="J257" s="29">
        <f t="shared" si="17"/>
        <v>8.5271999999999988</v>
      </c>
    </row>
    <row r="258" spans="1:10" ht="31.5" x14ac:dyDescent="0.25">
      <c r="A258" s="45">
        <v>255</v>
      </c>
      <c r="B258" s="43" t="s">
        <v>363</v>
      </c>
      <c r="C258" s="44" t="s">
        <v>8</v>
      </c>
      <c r="D258" s="44" t="s">
        <v>364</v>
      </c>
      <c r="E258" s="44" t="s">
        <v>365</v>
      </c>
      <c r="F258" s="44">
        <f t="shared" si="18"/>
        <v>26.46</v>
      </c>
      <c r="G258" s="15" t="s">
        <v>10</v>
      </c>
      <c r="H258" s="44" t="s">
        <v>366</v>
      </c>
      <c r="I258" s="44">
        <f t="shared" si="19"/>
        <v>31.75</v>
      </c>
      <c r="J258" s="29">
        <f t="shared" si="17"/>
        <v>6.9850000000000003</v>
      </c>
    </row>
    <row r="259" spans="1:10" ht="31.5" x14ac:dyDescent="0.25">
      <c r="A259" s="45">
        <v>256</v>
      </c>
      <c r="B259" s="43" t="s">
        <v>363</v>
      </c>
      <c r="C259" s="44" t="s">
        <v>8</v>
      </c>
      <c r="D259" s="44" t="s">
        <v>367</v>
      </c>
      <c r="E259" s="44" t="s">
        <v>365</v>
      </c>
      <c r="F259" s="44">
        <f t="shared" si="18"/>
        <v>35.28</v>
      </c>
      <c r="G259" s="15" t="s">
        <v>10</v>
      </c>
      <c r="H259" s="44" t="s">
        <v>329</v>
      </c>
      <c r="I259" s="44">
        <f t="shared" si="19"/>
        <v>42.34</v>
      </c>
      <c r="J259" s="29">
        <f t="shared" si="17"/>
        <v>9.3148</v>
      </c>
    </row>
    <row r="260" spans="1:10" ht="31.5" x14ac:dyDescent="0.25">
      <c r="A260" s="45">
        <v>257</v>
      </c>
      <c r="B260" s="43" t="s">
        <v>368</v>
      </c>
      <c r="C260" s="44" t="s">
        <v>8</v>
      </c>
      <c r="D260" s="44" t="s">
        <v>347</v>
      </c>
      <c r="E260" s="44" t="s">
        <v>369</v>
      </c>
      <c r="F260" s="44">
        <f t="shared" si="18"/>
        <v>53.900000000000006</v>
      </c>
      <c r="G260" s="15" t="s">
        <v>10</v>
      </c>
      <c r="H260" s="44" t="s">
        <v>370</v>
      </c>
      <c r="I260" s="44">
        <f t="shared" si="19"/>
        <v>64.680000000000007</v>
      </c>
      <c r="J260" s="29">
        <f t="shared" si="17"/>
        <v>14.2296</v>
      </c>
    </row>
    <row r="261" spans="1:10" ht="31.5" x14ac:dyDescent="0.25">
      <c r="A261" s="45">
        <v>258</v>
      </c>
      <c r="B261" s="43" t="s">
        <v>371</v>
      </c>
      <c r="C261" s="44" t="s">
        <v>8</v>
      </c>
      <c r="D261" s="44" t="s">
        <v>244</v>
      </c>
      <c r="E261" s="44" t="s">
        <v>369</v>
      </c>
      <c r="F261" s="44">
        <f t="shared" si="18"/>
        <v>12.25</v>
      </c>
      <c r="G261" s="15" t="s">
        <v>10</v>
      </c>
      <c r="H261" s="44" t="s">
        <v>369</v>
      </c>
      <c r="I261" s="44">
        <f t="shared" si="19"/>
        <v>14.7</v>
      </c>
      <c r="J261" s="29">
        <f t="shared" si="17"/>
        <v>3.234</v>
      </c>
    </row>
    <row r="262" spans="1:10" ht="31.5" x14ac:dyDescent="0.25">
      <c r="A262" s="45">
        <v>259</v>
      </c>
      <c r="B262" s="43" t="s">
        <v>371</v>
      </c>
      <c r="C262" s="44" t="s">
        <v>8</v>
      </c>
      <c r="D262" s="44" t="s">
        <v>219</v>
      </c>
      <c r="E262" s="44" t="s">
        <v>369</v>
      </c>
      <c r="F262" s="44">
        <f t="shared" si="18"/>
        <v>14.700000000000001</v>
      </c>
      <c r="G262" s="15" t="s">
        <v>10</v>
      </c>
      <c r="H262" s="44" t="s">
        <v>357</v>
      </c>
      <c r="I262" s="44">
        <f t="shared" si="19"/>
        <v>17.64</v>
      </c>
      <c r="J262" s="29">
        <f t="shared" si="17"/>
        <v>3.8808000000000002</v>
      </c>
    </row>
    <row r="263" spans="1:10" ht="31.5" x14ac:dyDescent="0.25">
      <c r="A263" s="45">
        <v>260</v>
      </c>
      <c r="B263" s="43" t="s">
        <v>371</v>
      </c>
      <c r="C263" s="44" t="s">
        <v>8</v>
      </c>
      <c r="D263" s="44" t="s">
        <v>263</v>
      </c>
      <c r="E263" s="44" t="s">
        <v>369</v>
      </c>
      <c r="F263" s="44">
        <f t="shared" si="18"/>
        <v>2.4500000000000002</v>
      </c>
      <c r="G263" s="15" t="s">
        <v>10</v>
      </c>
      <c r="H263" s="44" t="s">
        <v>372</v>
      </c>
      <c r="I263" s="44">
        <f t="shared" si="19"/>
        <v>2.9400000000000004</v>
      </c>
      <c r="J263" s="29">
        <f t="shared" si="17"/>
        <v>0.64680000000000004</v>
      </c>
    </row>
    <row r="264" spans="1:10" ht="31.5" x14ac:dyDescent="0.25">
      <c r="A264" s="45">
        <v>261</v>
      </c>
      <c r="B264" s="43" t="s">
        <v>371</v>
      </c>
      <c r="C264" s="44" t="s">
        <v>8</v>
      </c>
      <c r="D264" s="44" t="s">
        <v>373</v>
      </c>
      <c r="E264" s="44" t="s">
        <v>369</v>
      </c>
      <c r="F264" s="44">
        <f t="shared" si="18"/>
        <v>132.30000000000001</v>
      </c>
      <c r="G264" s="15" t="s">
        <v>10</v>
      </c>
      <c r="H264" s="44" t="s">
        <v>374</v>
      </c>
      <c r="I264" s="44">
        <f t="shared" si="19"/>
        <v>158.76000000000002</v>
      </c>
      <c r="J264" s="29">
        <f t="shared" si="17"/>
        <v>34.927199999999999</v>
      </c>
    </row>
    <row r="265" spans="1:10" ht="31.5" x14ac:dyDescent="0.25">
      <c r="A265" s="45">
        <v>262</v>
      </c>
      <c r="B265" s="43" t="s">
        <v>371</v>
      </c>
      <c r="C265" s="44" t="s">
        <v>8</v>
      </c>
      <c r="D265" s="44" t="s">
        <v>375</v>
      </c>
      <c r="E265" s="44" t="s">
        <v>369</v>
      </c>
      <c r="F265" s="44">
        <f t="shared" si="18"/>
        <v>9.8000000000000007</v>
      </c>
      <c r="G265" s="15" t="s">
        <v>10</v>
      </c>
      <c r="H265" s="44" t="s">
        <v>376</v>
      </c>
      <c r="I265" s="44">
        <f t="shared" si="19"/>
        <v>11.760000000000002</v>
      </c>
      <c r="J265" s="29">
        <f t="shared" si="17"/>
        <v>2.5872000000000002</v>
      </c>
    </row>
    <row r="266" spans="1:10" ht="31.5" x14ac:dyDescent="0.25">
      <c r="A266" s="45">
        <v>263</v>
      </c>
      <c r="B266" s="43" t="s">
        <v>371</v>
      </c>
      <c r="C266" s="44" t="s">
        <v>8</v>
      </c>
      <c r="D266" s="44" t="s">
        <v>377</v>
      </c>
      <c r="E266" s="44" t="s">
        <v>369</v>
      </c>
      <c r="F266" s="44">
        <f t="shared" si="18"/>
        <v>183.75</v>
      </c>
      <c r="G266" s="15" t="s">
        <v>10</v>
      </c>
      <c r="H266" s="44" t="s">
        <v>378</v>
      </c>
      <c r="I266" s="44">
        <f t="shared" si="19"/>
        <v>220.5</v>
      </c>
      <c r="J266" s="29">
        <f t="shared" si="17"/>
        <v>48.51</v>
      </c>
    </row>
    <row r="267" spans="1:10" x14ac:dyDescent="0.25">
      <c r="A267" s="45">
        <v>264</v>
      </c>
      <c r="B267" s="43" t="s">
        <v>379</v>
      </c>
      <c r="C267" s="44" t="s">
        <v>8</v>
      </c>
      <c r="D267" s="44" t="s">
        <v>239</v>
      </c>
      <c r="E267" s="44" t="s">
        <v>365</v>
      </c>
      <c r="F267" s="44">
        <f t="shared" si="18"/>
        <v>11.76</v>
      </c>
      <c r="G267" s="15" t="s">
        <v>10</v>
      </c>
      <c r="H267" s="44" t="s">
        <v>380</v>
      </c>
      <c r="I267" s="44">
        <f t="shared" si="19"/>
        <v>14.11</v>
      </c>
      <c r="J267" s="29">
        <f t="shared" si="17"/>
        <v>3.1041999999999996</v>
      </c>
    </row>
    <row r="268" spans="1:10" x14ac:dyDescent="0.25">
      <c r="A268" s="45">
        <v>265</v>
      </c>
      <c r="B268" s="43" t="s">
        <v>379</v>
      </c>
      <c r="C268" s="44" t="s">
        <v>8</v>
      </c>
      <c r="D268" s="44" t="s">
        <v>375</v>
      </c>
      <c r="E268" s="44" t="s">
        <v>365</v>
      </c>
      <c r="F268" s="44">
        <f t="shared" si="18"/>
        <v>5.88</v>
      </c>
      <c r="G268" s="15" t="s">
        <v>10</v>
      </c>
      <c r="H268" s="44" t="s">
        <v>261</v>
      </c>
      <c r="I268" s="44">
        <f t="shared" si="19"/>
        <v>7.06</v>
      </c>
      <c r="J268" s="29">
        <f t="shared" si="17"/>
        <v>1.5531999999999999</v>
      </c>
    </row>
    <row r="269" spans="1:10" x14ac:dyDescent="0.25">
      <c r="A269" s="45">
        <v>266</v>
      </c>
      <c r="B269" s="43" t="s">
        <v>379</v>
      </c>
      <c r="C269" s="44" t="s">
        <v>8</v>
      </c>
      <c r="D269" s="44" t="s">
        <v>259</v>
      </c>
      <c r="E269" s="44" t="s">
        <v>365</v>
      </c>
      <c r="F269" s="44">
        <f t="shared" si="18"/>
        <v>16.169999999999998</v>
      </c>
      <c r="G269" s="15" t="s">
        <v>10</v>
      </c>
      <c r="H269" s="44" t="s">
        <v>361</v>
      </c>
      <c r="I269" s="44">
        <f t="shared" si="19"/>
        <v>19.399999999999999</v>
      </c>
      <c r="J269" s="29">
        <f t="shared" si="17"/>
        <v>4.2679999999999998</v>
      </c>
    </row>
    <row r="270" spans="1:10" x14ac:dyDescent="0.25">
      <c r="A270" s="45">
        <v>267</v>
      </c>
      <c r="B270" s="43" t="s">
        <v>379</v>
      </c>
      <c r="C270" s="44" t="s">
        <v>8</v>
      </c>
      <c r="D270" s="44" t="s">
        <v>381</v>
      </c>
      <c r="E270" s="44" t="s">
        <v>365</v>
      </c>
      <c r="F270" s="44">
        <f t="shared" si="18"/>
        <v>64.679999999999993</v>
      </c>
      <c r="G270" s="15" t="s">
        <v>10</v>
      </c>
      <c r="H270" s="44" t="s">
        <v>359</v>
      </c>
      <c r="I270" s="44">
        <f t="shared" si="19"/>
        <v>77.61999999999999</v>
      </c>
      <c r="J270" s="29">
        <f t="shared" si="17"/>
        <v>17.0764</v>
      </c>
    </row>
    <row r="271" spans="1:10" x14ac:dyDescent="0.25">
      <c r="A271" s="45">
        <v>268</v>
      </c>
      <c r="B271" s="43" t="s">
        <v>379</v>
      </c>
      <c r="C271" s="44" t="s">
        <v>8</v>
      </c>
      <c r="D271" s="44" t="s">
        <v>263</v>
      </c>
      <c r="E271" s="44" t="s">
        <v>365</v>
      </c>
      <c r="F271" s="44">
        <f t="shared" si="18"/>
        <v>1.47</v>
      </c>
      <c r="G271" s="15" t="s">
        <v>10</v>
      </c>
      <c r="H271" s="44" t="s">
        <v>382</v>
      </c>
      <c r="I271" s="44">
        <f t="shared" si="19"/>
        <v>1.76</v>
      </c>
      <c r="J271" s="29">
        <f t="shared" si="17"/>
        <v>0.38719999999999999</v>
      </c>
    </row>
    <row r="272" spans="1:10" x14ac:dyDescent="0.25">
      <c r="A272" s="45">
        <v>269</v>
      </c>
      <c r="B272" s="43" t="s">
        <v>379</v>
      </c>
      <c r="C272" s="44" t="s">
        <v>8</v>
      </c>
      <c r="D272" s="44" t="s">
        <v>263</v>
      </c>
      <c r="E272" s="44" t="s">
        <v>365</v>
      </c>
      <c r="F272" s="44">
        <f t="shared" si="18"/>
        <v>1.47</v>
      </c>
      <c r="G272" s="15" t="s">
        <v>10</v>
      </c>
      <c r="H272" s="44" t="s">
        <v>382</v>
      </c>
      <c r="I272" s="44">
        <f t="shared" si="19"/>
        <v>1.76</v>
      </c>
      <c r="J272" s="29">
        <f t="shared" si="17"/>
        <v>0.38719999999999999</v>
      </c>
    </row>
    <row r="273" spans="1:10" x14ac:dyDescent="0.25">
      <c r="A273" s="45">
        <v>270</v>
      </c>
      <c r="B273" s="43" t="s">
        <v>379</v>
      </c>
      <c r="C273" s="44" t="s">
        <v>8</v>
      </c>
      <c r="D273" s="44" t="s">
        <v>375</v>
      </c>
      <c r="E273" s="44" t="s">
        <v>365</v>
      </c>
      <c r="F273" s="44">
        <f t="shared" si="18"/>
        <v>5.88</v>
      </c>
      <c r="G273" s="15" t="s">
        <v>10</v>
      </c>
      <c r="H273" s="44" t="s">
        <v>261</v>
      </c>
      <c r="I273" s="44">
        <f t="shared" si="19"/>
        <v>7.06</v>
      </c>
      <c r="J273" s="29">
        <f t="shared" si="17"/>
        <v>1.5531999999999999</v>
      </c>
    </row>
    <row r="274" spans="1:10" x14ac:dyDescent="0.25">
      <c r="A274" s="45">
        <v>271</v>
      </c>
      <c r="B274" s="43" t="s">
        <v>379</v>
      </c>
      <c r="C274" s="44" t="s">
        <v>8</v>
      </c>
      <c r="D274" s="44" t="s">
        <v>375</v>
      </c>
      <c r="E274" s="44" t="s">
        <v>365</v>
      </c>
      <c r="F274" s="44">
        <f t="shared" si="18"/>
        <v>5.88</v>
      </c>
      <c r="G274" s="15" t="s">
        <v>10</v>
      </c>
      <c r="H274" s="44" t="s">
        <v>261</v>
      </c>
      <c r="I274" s="44">
        <f t="shared" si="19"/>
        <v>7.06</v>
      </c>
      <c r="J274" s="29">
        <f t="shared" si="17"/>
        <v>1.5531999999999999</v>
      </c>
    </row>
    <row r="275" spans="1:10" x14ac:dyDescent="0.25">
      <c r="A275" s="45">
        <v>272</v>
      </c>
      <c r="B275" s="43" t="s">
        <v>383</v>
      </c>
      <c r="C275" s="44" t="s">
        <v>8</v>
      </c>
      <c r="D275" s="44" t="s">
        <v>384</v>
      </c>
      <c r="E275" s="44" t="s">
        <v>365</v>
      </c>
      <c r="F275" s="44">
        <f t="shared" si="18"/>
        <v>38.22</v>
      </c>
      <c r="G275" s="15" t="s">
        <v>10</v>
      </c>
      <c r="H275" s="44" t="s">
        <v>385</v>
      </c>
      <c r="I275" s="44">
        <f t="shared" si="19"/>
        <v>45.86</v>
      </c>
      <c r="J275" s="29">
        <f t="shared" si="17"/>
        <v>10.0892</v>
      </c>
    </row>
    <row r="276" spans="1:10" x14ac:dyDescent="0.25">
      <c r="A276" s="45">
        <v>273</v>
      </c>
      <c r="B276" s="43" t="s">
        <v>383</v>
      </c>
      <c r="C276" s="44" t="s">
        <v>8</v>
      </c>
      <c r="D276" s="44" t="s">
        <v>239</v>
      </c>
      <c r="E276" s="44" t="s">
        <v>365</v>
      </c>
      <c r="F276" s="44">
        <f t="shared" si="18"/>
        <v>11.76</v>
      </c>
      <c r="G276" s="15" t="s">
        <v>10</v>
      </c>
      <c r="H276" s="44" t="s">
        <v>380</v>
      </c>
      <c r="I276" s="44">
        <f t="shared" si="19"/>
        <v>14.11</v>
      </c>
      <c r="J276" s="29">
        <f t="shared" si="17"/>
        <v>3.1041999999999996</v>
      </c>
    </row>
    <row r="277" spans="1:10" x14ac:dyDescent="0.25">
      <c r="A277" s="45">
        <v>274</v>
      </c>
      <c r="B277" s="43" t="s">
        <v>383</v>
      </c>
      <c r="C277" s="44" t="s">
        <v>8</v>
      </c>
      <c r="D277" s="44" t="s">
        <v>234</v>
      </c>
      <c r="E277" s="44" t="s">
        <v>365</v>
      </c>
      <c r="F277" s="44">
        <f t="shared" si="18"/>
        <v>19.11</v>
      </c>
      <c r="G277" s="15" t="s">
        <v>10</v>
      </c>
      <c r="H277" s="44" t="s">
        <v>386</v>
      </c>
      <c r="I277" s="44">
        <f t="shared" si="19"/>
        <v>22.93</v>
      </c>
      <c r="J277" s="29">
        <f t="shared" si="17"/>
        <v>5.0446</v>
      </c>
    </row>
    <row r="278" spans="1:10" x14ac:dyDescent="0.25">
      <c r="A278" s="45">
        <v>275</v>
      </c>
      <c r="B278" s="43" t="s">
        <v>383</v>
      </c>
      <c r="C278" s="44" t="s">
        <v>8</v>
      </c>
      <c r="D278" s="44" t="s">
        <v>263</v>
      </c>
      <c r="E278" s="44" t="s">
        <v>365</v>
      </c>
      <c r="F278" s="44">
        <f t="shared" si="18"/>
        <v>1.47</v>
      </c>
      <c r="G278" s="15" t="s">
        <v>10</v>
      </c>
      <c r="H278" s="44" t="s">
        <v>382</v>
      </c>
      <c r="I278" s="44">
        <f t="shared" si="19"/>
        <v>1.76</v>
      </c>
      <c r="J278" s="29">
        <f t="shared" si="17"/>
        <v>0.38719999999999999</v>
      </c>
    </row>
    <row r="279" spans="1:10" x14ac:dyDescent="0.25">
      <c r="A279" s="45">
        <v>276</v>
      </c>
      <c r="B279" s="43" t="s">
        <v>383</v>
      </c>
      <c r="C279" s="44" t="s">
        <v>8</v>
      </c>
      <c r="D279" s="44" t="s">
        <v>334</v>
      </c>
      <c r="E279" s="44" t="s">
        <v>365</v>
      </c>
      <c r="F279" s="44">
        <f t="shared" si="18"/>
        <v>4.41</v>
      </c>
      <c r="G279" s="15" t="s">
        <v>10</v>
      </c>
      <c r="H279" s="44" t="s">
        <v>387</v>
      </c>
      <c r="I279" s="44">
        <f t="shared" si="19"/>
        <v>5.29</v>
      </c>
      <c r="J279" s="29">
        <f t="shared" si="17"/>
        <v>1.1637999999999999</v>
      </c>
    </row>
    <row r="280" spans="1:10" x14ac:dyDescent="0.25">
      <c r="A280" s="45">
        <v>277</v>
      </c>
      <c r="B280" s="43" t="s">
        <v>383</v>
      </c>
      <c r="C280" s="44" t="s">
        <v>8</v>
      </c>
      <c r="D280" s="44" t="s">
        <v>388</v>
      </c>
      <c r="E280" s="44" t="s">
        <v>365</v>
      </c>
      <c r="F280" s="44">
        <f t="shared" si="18"/>
        <v>13.23</v>
      </c>
      <c r="G280" s="15" t="s">
        <v>10</v>
      </c>
      <c r="H280" s="44" t="s">
        <v>389</v>
      </c>
      <c r="I280" s="44">
        <f t="shared" si="19"/>
        <v>15.88</v>
      </c>
      <c r="J280" s="29">
        <f t="shared" si="17"/>
        <v>3.4936000000000003</v>
      </c>
    </row>
    <row r="281" spans="1:10" x14ac:dyDescent="0.25">
      <c r="A281" s="45">
        <v>278</v>
      </c>
      <c r="B281" s="43" t="s">
        <v>383</v>
      </c>
      <c r="C281" s="44" t="s">
        <v>8</v>
      </c>
      <c r="D281" s="44" t="s">
        <v>375</v>
      </c>
      <c r="E281" s="44" t="s">
        <v>365</v>
      </c>
      <c r="F281" s="44">
        <f t="shared" si="18"/>
        <v>5.88</v>
      </c>
      <c r="G281" s="15" t="s">
        <v>10</v>
      </c>
      <c r="H281" s="44" t="s">
        <v>261</v>
      </c>
      <c r="I281" s="44">
        <f t="shared" si="19"/>
        <v>7.06</v>
      </c>
      <c r="J281" s="29">
        <f t="shared" si="17"/>
        <v>1.5531999999999999</v>
      </c>
    </row>
    <row r="282" spans="1:10" x14ac:dyDescent="0.25">
      <c r="A282" s="45">
        <v>279</v>
      </c>
      <c r="B282" s="43" t="s">
        <v>383</v>
      </c>
      <c r="C282" s="44" t="s">
        <v>8</v>
      </c>
      <c r="D282" s="44" t="s">
        <v>259</v>
      </c>
      <c r="E282" s="44" t="s">
        <v>365</v>
      </c>
      <c r="F282" s="44">
        <f t="shared" si="18"/>
        <v>16.169999999999998</v>
      </c>
      <c r="G282" s="15" t="s">
        <v>10</v>
      </c>
      <c r="H282" s="44" t="s">
        <v>361</v>
      </c>
      <c r="I282" s="44">
        <f t="shared" si="19"/>
        <v>19.399999999999999</v>
      </c>
      <c r="J282" s="29">
        <f t="shared" si="17"/>
        <v>4.2679999999999998</v>
      </c>
    </row>
    <row r="283" spans="1:10" x14ac:dyDescent="0.25">
      <c r="A283" s="45">
        <v>280</v>
      </c>
      <c r="B283" s="43" t="s">
        <v>383</v>
      </c>
      <c r="C283" s="44" t="s">
        <v>8</v>
      </c>
      <c r="D283" s="44" t="s">
        <v>375</v>
      </c>
      <c r="E283" s="44" t="s">
        <v>365</v>
      </c>
      <c r="F283" s="44">
        <f t="shared" si="18"/>
        <v>5.88</v>
      </c>
      <c r="G283" s="15" t="s">
        <v>10</v>
      </c>
      <c r="H283" s="44" t="s">
        <v>261</v>
      </c>
      <c r="I283" s="44">
        <f t="shared" si="19"/>
        <v>7.06</v>
      </c>
      <c r="J283" s="29">
        <f t="shared" si="17"/>
        <v>1.5531999999999999</v>
      </c>
    </row>
    <row r="284" spans="1:10" x14ac:dyDescent="0.25">
      <c r="A284" s="45">
        <v>281</v>
      </c>
      <c r="B284" s="43" t="s">
        <v>383</v>
      </c>
      <c r="C284" s="44" t="s">
        <v>8</v>
      </c>
      <c r="D284" s="44" t="s">
        <v>312</v>
      </c>
      <c r="E284" s="44" t="s">
        <v>365</v>
      </c>
      <c r="F284" s="44">
        <f t="shared" si="18"/>
        <v>17.64</v>
      </c>
      <c r="G284" s="15" t="s">
        <v>10</v>
      </c>
      <c r="H284" s="44" t="s">
        <v>390</v>
      </c>
      <c r="I284" s="44">
        <f t="shared" si="19"/>
        <v>21.17</v>
      </c>
      <c r="J284" s="29">
        <f t="shared" si="17"/>
        <v>4.6574</v>
      </c>
    </row>
    <row r="285" spans="1:10" x14ac:dyDescent="0.25">
      <c r="A285" s="45">
        <v>282</v>
      </c>
      <c r="B285" s="43" t="s">
        <v>383</v>
      </c>
      <c r="C285" s="44" t="s">
        <v>8</v>
      </c>
      <c r="D285" s="44" t="s">
        <v>263</v>
      </c>
      <c r="E285" s="44" t="s">
        <v>365</v>
      </c>
      <c r="F285" s="44">
        <f t="shared" si="18"/>
        <v>1.47</v>
      </c>
      <c r="G285" s="15" t="s">
        <v>10</v>
      </c>
      <c r="H285" s="44" t="s">
        <v>382</v>
      </c>
      <c r="I285" s="44">
        <f t="shared" si="19"/>
        <v>1.76</v>
      </c>
      <c r="J285" s="29">
        <f t="shared" si="17"/>
        <v>0.38719999999999999</v>
      </c>
    </row>
    <row r="286" spans="1:10" x14ac:dyDescent="0.25">
      <c r="A286" s="45">
        <v>283</v>
      </c>
      <c r="B286" s="43" t="s">
        <v>383</v>
      </c>
      <c r="C286" s="44" t="s">
        <v>8</v>
      </c>
      <c r="D286" s="44" t="s">
        <v>375</v>
      </c>
      <c r="E286" s="44" t="s">
        <v>365</v>
      </c>
      <c r="F286" s="44">
        <f t="shared" si="18"/>
        <v>5.88</v>
      </c>
      <c r="G286" s="15" t="s">
        <v>10</v>
      </c>
      <c r="H286" s="44" t="s">
        <v>261</v>
      </c>
      <c r="I286" s="44">
        <f t="shared" si="19"/>
        <v>7.06</v>
      </c>
      <c r="J286" s="29">
        <f t="shared" si="17"/>
        <v>1.5531999999999999</v>
      </c>
    </row>
    <row r="287" spans="1:10" x14ac:dyDescent="0.25">
      <c r="A287" s="45">
        <v>284</v>
      </c>
      <c r="B287" s="43" t="s">
        <v>391</v>
      </c>
      <c r="C287" s="44" t="s">
        <v>8</v>
      </c>
      <c r="D287" s="44" t="s">
        <v>259</v>
      </c>
      <c r="E287" s="44" t="s">
        <v>365</v>
      </c>
      <c r="F287" s="44">
        <f t="shared" si="18"/>
        <v>16.169999999999998</v>
      </c>
      <c r="G287" s="15" t="s">
        <v>10</v>
      </c>
      <c r="H287" s="44" t="s">
        <v>361</v>
      </c>
      <c r="I287" s="44">
        <f t="shared" si="19"/>
        <v>19.399999999999999</v>
      </c>
      <c r="J287" s="29">
        <f t="shared" si="17"/>
        <v>4.2679999999999998</v>
      </c>
    </row>
    <row r="288" spans="1:10" x14ac:dyDescent="0.25">
      <c r="A288" s="45">
        <v>285</v>
      </c>
      <c r="B288" s="43" t="s">
        <v>391</v>
      </c>
      <c r="C288" s="44" t="s">
        <v>8</v>
      </c>
      <c r="D288" s="44" t="s">
        <v>392</v>
      </c>
      <c r="E288" s="44" t="s">
        <v>365</v>
      </c>
      <c r="F288" s="44">
        <f t="shared" si="18"/>
        <v>48.51</v>
      </c>
      <c r="G288" s="15" t="s">
        <v>10</v>
      </c>
      <c r="H288" s="44" t="s">
        <v>393</v>
      </c>
      <c r="I288" s="44">
        <f t="shared" si="19"/>
        <v>58.209999999999994</v>
      </c>
      <c r="J288" s="29">
        <f t="shared" ref="J288:J349" si="20">I288*22/100</f>
        <v>12.806199999999999</v>
      </c>
    </row>
    <row r="289" spans="1:10" x14ac:dyDescent="0.25">
      <c r="A289" s="45">
        <v>286</v>
      </c>
      <c r="B289" s="43" t="s">
        <v>394</v>
      </c>
      <c r="C289" s="44" t="s">
        <v>8</v>
      </c>
      <c r="D289" s="44" t="s">
        <v>367</v>
      </c>
      <c r="E289" s="44" t="s">
        <v>365</v>
      </c>
      <c r="F289" s="44">
        <f t="shared" ref="F289:F349" si="21">D289*E289</f>
        <v>35.28</v>
      </c>
      <c r="G289" s="15" t="s">
        <v>10</v>
      </c>
      <c r="H289" s="44" t="s">
        <v>329</v>
      </c>
      <c r="I289" s="44">
        <f t="shared" ref="I289:I349" si="22">F289+H289</f>
        <v>42.34</v>
      </c>
      <c r="J289" s="29">
        <f t="shared" si="20"/>
        <v>9.3148</v>
      </c>
    </row>
    <row r="290" spans="1:10" x14ac:dyDescent="0.25">
      <c r="A290" s="45">
        <v>287</v>
      </c>
      <c r="B290" s="43" t="s">
        <v>394</v>
      </c>
      <c r="C290" s="44" t="s">
        <v>8</v>
      </c>
      <c r="D290" s="44" t="s">
        <v>395</v>
      </c>
      <c r="E290" s="44" t="s">
        <v>365</v>
      </c>
      <c r="F290" s="44">
        <f t="shared" si="21"/>
        <v>44.1</v>
      </c>
      <c r="G290" s="15" t="s">
        <v>10</v>
      </c>
      <c r="H290" s="44" t="s">
        <v>396</v>
      </c>
      <c r="I290" s="44">
        <f t="shared" si="22"/>
        <v>52.92</v>
      </c>
      <c r="J290" s="29">
        <f t="shared" si="20"/>
        <v>11.6424</v>
      </c>
    </row>
    <row r="291" spans="1:10" x14ac:dyDescent="0.25">
      <c r="A291" s="45">
        <v>288</v>
      </c>
      <c r="B291" s="43" t="s">
        <v>394</v>
      </c>
      <c r="C291" s="44" t="s">
        <v>8</v>
      </c>
      <c r="D291" s="44" t="s">
        <v>239</v>
      </c>
      <c r="E291" s="44" t="s">
        <v>365</v>
      </c>
      <c r="F291" s="44">
        <f t="shared" si="21"/>
        <v>11.76</v>
      </c>
      <c r="G291" s="15" t="s">
        <v>10</v>
      </c>
      <c r="H291" s="44" t="s">
        <v>380</v>
      </c>
      <c r="I291" s="44">
        <f t="shared" si="22"/>
        <v>14.11</v>
      </c>
      <c r="J291" s="29">
        <f t="shared" si="20"/>
        <v>3.1041999999999996</v>
      </c>
    </row>
    <row r="292" spans="1:10" x14ac:dyDescent="0.25">
      <c r="A292" s="45">
        <v>289</v>
      </c>
      <c r="B292" s="43" t="s">
        <v>394</v>
      </c>
      <c r="C292" s="44" t="s">
        <v>8</v>
      </c>
      <c r="D292" s="44" t="s">
        <v>375</v>
      </c>
      <c r="E292" s="44" t="s">
        <v>365</v>
      </c>
      <c r="F292" s="44">
        <f t="shared" si="21"/>
        <v>5.88</v>
      </c>
      <c r="G292" s="15" t="s">
        <v>10</v>
      </c>
      <c r="H292" s="44" t="s">
        <v>261</v>
      </c>
      <c r="I292" s="44">
        <f t="shared" si="22"/>
        <v>7.06</v>
      </c>
      <c r="J292" s="29">
        <f t="shared" si="20"/>
        <v>1.5531999999999999</v>
      </c>
    </row>
    <row r="293" spans="1:10" ht="31.5" x14ac:dyDescent="0.25">
      <c r="A293" s="45">
        <v>290</v>
      </c>
      <c r="B293" s="43" t="s">
        <v>397</v>
      </c>
      <c r="C293" s="44" t="s">
        <v>8</v>
      </c>
      <c r="D293" s="44" t="s">
        <v>398</v>
      </c>
      <c r="E293" s="44" t="s">
        <v>369</v>
      </c>
      <c r="F293" s="44">
        <f t="shared" si="21"/>
        <v>259.70000000000005</v>
      </c>
      <c r="G293" s="15" t="s">
        <v>10</v>
      </c>
      <c r="H293" s="44" t="s">
        <v>399</v>
      </c>
      <c r="I293" s="44">
        <f t="shared" si="22"/>
        <v>311.64000000000004</v>
      </c>
      <c r="J293" s="29">
        <f t="shared" si="20"/>
        <v>68.560800000000015</v>
      </c>
    </row>
    <row r="294" spans="1:10" ht="31.5" x14ac:dyDescent="0.25">
      <c r="A294" s="45">
        <v>291</v>
      </c>
      <c r="B294" s="43" t="s">
        <v>397</v>
      </c>
      <c r="C294" s="44" t="s">
        <v>8</v>
      </c>
      <c r="D294" s="44" t="s">
        <v>400</v>
      </c>
      <c r="E294" s="44" t="s">
        <v>369</v>
      </c>
      <c r="F294" s="44">
        <f t="shared" si="21"/>
        <v>147</v>
      </c>
      <c r="G294" s="15" t="s">
        <v>10</v>
      </c>
      <c r="H294" s="44" t="s">
        <v>401</v>
      </c>
      <c r="I294" s="44">
        <f t="shared" si="22"/>
        <v>176.4</v>
      </c>
      <c r="J294" s="29">
        <f t="shared" si="20"/>
        <v>38.808</v>
      </c>
    </row>
    <row r="295" spans="1:10" ht="31.5" x14ac:dyDescent="0.25">
      <c r="A295" s="45">
        <v>292</v>
      </c>
      <c r="B295" s="43" t="s">
        <v>397</v>
      </c>
      <c r="C295" s="44" t="s">
        <v>8</v>
      </c>
      <c r="D295" s="44" t="s">
        <v>312</v>
      </c>
      <c r="E295" s="44" t="s">
        <v>369</v>
      </c>
      <c r="F295" s="44">
        <f t="shared" si="21"/>
        <v>29.400000000000002</v>
      </c>
      <c r="G295" s="15" t="s">
        <v>10</v>
      </c>
      <c r="H295" s="44" t="s">
        <v>402</v>
      </c>
      <c r="I295" s="44">
        <f t="shared" si="22"/>
        <v>35.28</v>
      </c>
      <c r="J295" s="29">
        <f t="shared" si="20"/>
        <v>7.7616000000000005</v>
      </c>
    </row>
    <row r="296" spans="1:10" ht="31.5" x14ac:dyDescent="0.25">
      <c r="A296" s="45">
        <v>293</v>
      </c>
      <c r="B296" s="43" t="s">
        <v>397</v>
      </c>
      <c r="C296" s="44" t="s">
        <v>8</v>
      </c>
      <c r="D296" s="44" t="s">
        <v>265</v>
      </c>
      <c r="E296" s="44" t="s">
        <v>369</v>
      </c>
      <c r="F296" s="44">
        <f t="shared" si="21"/>
        <v>4.9000000000000004</v>
      </c>
      <c r="G296" s="15" t="s">
        <v>10</v>
      </c>
      <c r="H296" s="44" t="s">
        <v>350</v>
      </c>
      <c r="I296" s="44">
        <f t="shared" si="22"/>
        <v>5.8800000000000008</v>
      </c>
      <c r="J296" s="29">
        <f t="shared" si="20"/>
        <v>1.2936000000000001</v>
      </c>
    </row>
    <row r="297" spans="1:10" ht="31.5" x14ac:dyDescent="0.25">
      <c r="A297" s="45">
        <v>294</v>
      </c>
      <c r="B297" s="43" t="s">
        <v>403</v>
      </c>
      <c r="C297" s="44" t="s">
        <v>8</v>
      </c>
      <c r="D297" s="44" t="s">
        <v>367</v>
      </c>
      <c r="E297" s="44" t="s">
        <v>369</v>
      </c>
      <c r="F297" s="44">
        <f t="shared" si="21"/>
        <v>58.800000000000004</v>
      </c>
      <c r="G297" s="15" t="s">
        <v>10</v>
      </c>
      <c r="H297" s="44" t="s">
        <v>404</v>
      </c>
      <c r="I297" s="44">
        <f t="shared" si="22"/>
        <v>70.56</v>
      </c>
      <c r="J297" s="29">
        <f t="shared" si="20"/>
        <v>15.523200000000001</v>
      </c>
    </row>
    <row r="298" spans="1:10" ht="31.5" x14ac:dyDescent="0.25">
      <c r="A298" s="45">
        <v>295</v>
      </c>
      <c r="B298" s="43" t="s">
        <v>403</v>
      </c>
      <c r="C298" s="44" t="s">
        <v>8</v>
      </c>
      <c r="D298" s="44" t="s">
        <v>392</v>
      </c>
      <c r="E298" s="44" t="s">
        <v>369</v>
      </c>
      <c r="F298" s="44">
        <f t="shared" si="21"/>
        <v>80.850000000000009</v>
      </c>
      <c r="G298" s="15" t="s">
        <v>10</v>
      </c>
      <c r="H298" s="44" t="s">
        <v>405</v>
      </c>
      <c r="I298" s="44">
        <f t="shared" si="22"/>
        <v>97.02000000000001</v>
      </c>
      <c r="J298" s="29">
        <f t="shared" si="20"/>
        <v>21.3444</v>
      </c>
    </row>
    <row r="299" spans="1:10" ht="31.5" x14ac:dyDescent="0.25">
      <c r="A299" s="45">
        <v>296</v>
      </c>
      <c r="B299" s="43" t="s">
        <v>403</v>
      </c>
      <c r="C299" s="44" t="s">
        <v>8</v>
      </c>
      <c r="D299" s="44" t="s">
        <v>237</v>
      </c>
      <c r="E299" s="44" t="s">
        <v>369</v>
      </c>
      <c r="F299" s="44">
        <f t="shared" si="21"/>
        <v>17.150000000000002</v>
      </c>
      <c r="G299" s="15" t="s">
        <v>10</v>
      </c>
      <c r="H299" s="44" t="s">
        <v>406</v>
      </c>
      <c r="I299" s="44">
        <f t="shared" si="22"/>
        <v>20.580000000000002</v>
      </c>
      <c r="J299" s="29">
        <f t="shared" si="20"/>
        <v>4.5276000000000005</v>
      </c>
    </row>
    <row r="300" spans="1:10" ht="31.5" x14ac:dyDescent="0.25">
      <c r="A300" s="45">
        <v>297</v>
      </c>
      <c r="B300" s="43" t="s">
        <v>407</v>
      </c>
      <c r="C300" s="44" t="s">
        <v>8</v>
      </c>
      <c r="D300" s="44" t="s">
        <v>259</v>
      </c>
      <c r="E300" s="44" t="s">
        <v>369</v>
      </c>
      <c r="F300" s="44">
        <f t="shared" si="21"/>
        <v>26.950000000000003</v>
      </c>
      <c r="G300" s="15" t="s">
        <v>10</v>
      </c>
      <c r="H300" s="44" t="s">
        <v>408</v>
      </c>
      <c r="I300" s="44">
        <f t="shared" si="22"/>
        <v>32.340000000000003</v>
      </c>
      <c r="J300" s="29">
        <f t="shared" si="20"/>
        <v>7.1147999999999998</v>
      </c>
    </row>
    <row r="301" spans="1:10" ht="31.5" x14ac:dyDescent="0.25">
      <c r="A301" s="45">
        <v>298</v>
      </c>
      <c r="B301" s="43" t="s">
        <v>407</v>
      </c>
      <c r="C301" s="44" t="s">
        <v>8</v>
      </c>
      <c r="D301" s="44" t="s">
        <v>409</v>
      </c>
      <c r="E301" s="44" t="s">
        <v>369</v>
      </c>
      <c r="F301" s="44">
        <f t="shared" si="21"/>
        <v>115.15</v>
      </c>
      <c r="G301" s="15" t="s">
        <v>10</v>
      </c>
      <c r="H301" s="44" t="s">
        <v>410</v>
      </c>
      <c r="I301" s="44">
        <f t="shared" si="22"/>
        <v>138.18</v>
      </c>
      <c r="J301" s="29">
        <f t="shared" si="20"/>
        <v>30.3996</v>
      </c>
    </row>
    <row r="302" spans="1:10" x14ac:dyDescent="0.25">
      <c r="A302" s="45">
        <v>299</v>
      </c>
      <c r="B302" s="43" t="s">
        <v>411</v>
      </c>
      <c r="C302" s="44" t="s">
        <v>8</v>
      </c>
      <c r="D302" s="44" t="s">
        <v>412</v>
      </c>
      <c r="E302" s="44" t="s">
        <v>350</v>
      </c>
      <c r="F302" s="44">
        <f t="shared" si="21"/>
        <v>80.36</v>
      </c>
      <c r="G302" s="15" t="s">
        <v>10</v>
      </c>
      <c r="H302" s="44" t="s">
        <v>413</v>
      </c>
      <c r="I302" s="44">
        <f t="shared" si="22"/>
        <v>96.43</v>
      </c>
      <c r="J302" s="29">
        <f t="shared" si="20"/>
        <v>21.214600000000001</v>
      </c>
    </row>
    <row r="303" spans="1:10" x14ac:dyDescent="0.25">
      <c r="A303" s="45">
        <v>300</v>
      </c>
      <c r="B303" s="43" t="s">
        <v>411</v>
      </c>
      <c r="C303" s="44" t="s">
        <v>8</v>
      </c>
      <c r="D303" s="44" t="s">
        <v>414</v>
      </c>
      <c r="E303" s="44" t="s">
        <v>350</v>
      </c>
      <c r="F303" s="44">
        <f t="shared" si="21"/>
        <v>30.38</v>
      </c>
      <c r="G303" s="15" t="s">
        <v>10</v>
      </c>
      <c r="H303" s="44" t="s">
        <v>415</v>
      </c>
      <c r="I303" s="44">
        <f t="shared" si="22"/>
        <v>36.46</v>
      </c>
      <c r="J303" s="29">
        <f t="shared" si="20"/>
        <v>8.0212000000000003</v>
      </c>
    </row>
    <row r="304" spans="1:10" ht="31.5" x14ac:dyDescent="0.25">
      <c r="A304" s="45">
        <v>301</v>
      </c>
      <c r="B304" s="43" t="s">
        <v>416</v>
      </c>
      <c r="C304" s="44" t="s">
        <v>8</v>
      </c>
      <c r="D304" s="44" t="s">
        <v>392</v>
      </c>
      <c r="E304" s="44" t="s">
        <v>350</v>
      </c>
      <c r="F304" s="44">
        <f t="shared" si="21"/>
        <v>32.339999999999996</v>
      </c>
      <c r="G304" s="15" t="s">
        <v>10</v>
      </c>
      <c r="H304" s="44" t="s">
        <v>417</v>
      </c>
      <c r="I304" s="44">
        <f t="shared" si="22"/>
        <v>38.809999999999995</v>
      </c>
      <c r="J304" s="29">
        <f t="shared" si="20"/>
        <v>8.5381999999999998</v>
      </c>
    </row>
    <row r="305" spans="1:10" ht="31.5" x14ac:dyDescent="0.25">
      <c r="A305" s="45">
        <v>302</v>
      </c>
      <c r="B305" s="43" t="s">
        <v>416</v>
      </c>
      <c r="C305" s="44" t="s">
        <v>8</v>
      </c>
      <c r="D305" s="44" t="s">
        <v>418</v>
      </c>
      <c r="E305" s="44" t="s">
        <v>350</v>
      </c>
      <c r="F305" s="44">
        <f t="shared" si="21"/>
        <v>77.42</v>
      </c>
      <c r="G305" s="15" t="s">
        <v>10</v>
      </c>
      <c r="H305" s="44" t="s">
        <v>419</v>
      </c>
      <c r="I305" s="44">
        <f t="shared" si="22"/>
        <v>92.9</v>
      </c>
      <c r="J305" s="29">
        <f t="shared" si="20"/>
        <v>20.438000000000002</v>
      </c>
    </row>
    <row r="306" spans="1:10" ht="31.5" x14ac:dyDescent="0.25">
      <c r="A306" s="45">
        <v>303</v>
      </c>
      <c r="B306" s="43" t="s">
        <v>416</v>
      </c>
      <c r="C306" s="44" t="s">
        <v>8</v>
      </c>
      <c r="D306" s="44" t="s">
        <v>263</v>
      </c>
      <c r="E306" s="44" t="s">
        <v>350</v>
      </c>
      <c r="F306" s="44">
        <f t="shared" si="21"/>
        <v>0.98</v>
      </c>
      <c r="G306" s="15" t="s">
        <v>10</v>
      </c>
      <c r="H306" s="44" t="s">
        <v>420</v>
      </c>
      <c r="I306" s="44">
        <f t="shared" si="22"/>
        <v>1.18</v>
      </c>
      <c r="J306" s="29">
        <f t="shared" si="20"/>
        <v>0.2596</v>
      </c>
    </row>
    <row r="307" spans="1:10" ht="31.5" x14ac:dyDescent="0.25">
      <c r="A307" s="45">
        <v>304</v>
      </c>
      <c r="B307" s="43" t="s">
        <v>416</v>
      </c>
      <c r="C307" s="44" t="s">
        <v>8</v>
      </c>
      <c r="D307" s="44" t="s">
        <v>388</v>
      </c>
      <c r="E307" s="44" t="s">
        <v>350</v>
      </c>
      <c r="F307" s="44">
        <f t="shared" si="21"/>
        <v>8.82</v>
      </c>
      <c r="G307" s="15" t="s">
        <v>10</v>
      </c>
      <c r="H307" s="44" t="s">
        <v>421</v>
      </c>
      <c r="I307" s="44">
        <f t="shared" si="22"/>
        <v>10.58</v>
      </c>
      <c r="J307" s="29">
        <f t="shared" si="20"/>
        <v>2.3275999999999999</v>
      </c>
    </row>
    <row r="308" spans="1:10" ht="31.5" x14ac:dyDescent="0.25">
      <c r="A308" s="45">
        <v>305</v>
      </c>
      <c r="B308" s="43" t="s">
        <v>416</v>
      </c>
      <c r="C308" s="44" t="s">
        <v>8</v>
      </c>
      <c r="D308" s="44" t="s">
        <v>364</v>
      </c>
      <c r="E308" s="44" t="s">
        <v>350</v>
      </c>
      <c r="F308" s="44">
        <f t="shared" si="21"/>
        <v>17.64</v>
      </c>
      <c r="G308" s="15" t="s">
        <v>10</v>
      </c>
      <c r="H308" s="44" t="s">
        <v>390</v>
      </c>
      <c r="I308" s="44">
        <f t="shared" si="22"/>
        <v>21.17</v>
      </c>
      <c r="J308" s="29">
        <f t="shared" si="20"/>
        <v>4.6574</v>
      </c>
    </row>
    <row r="309" spans="1:10" ht="31.5" x14ac:dyDescent="0.25">
      <c r="A309" s="45">
        <v>306</v>
      </c>
      <c r="B309" s="43" t="s">
        <v>416</v>
      </c>
      <c r="C309" s="44" t="s">
        <v>8</v>
      </c>
      <c r="D309" s="44" t="s">
        <v>312</v>
      </c>
      <c r="E309" s="44" t="s">
        <v>350</v>
      </c>
      <c r="F309" s="44">
        <f t="shared" si="21"/>
        <v>11.76</v>
      </c>
      <c r="G309" s="15" t="s">
        <v>10</v>
      </c>
      <c r="H309" s="44" t="s">
        <v>380</v>
      </c>
      <c r="I309" s="44">
        <f t="shared" si="22"/>
        <v>14.11</v>
      </c>
      <c r="J309" s="29">
        <f t="shared" si="20"/>
        <v>3.1041999999999996</v>
      </c>
    </row>
    <row r="310" spans="1:10" ht="31.5" x14ac:dyDescent="0.25">
      <c r="A310" s="45">
        <v>307</v>
      </c>
      <c r="B310" s="43" t="s">
        <v>416</v>
      </c>
      <c r="C310" s="44" t="s">
        <v>8</v>
      </c>
      <c r="D310" s="44" t="s">
        <v>388</v>
      </c>
      <c r="E310" s="44" t="s">
        <v>350</v>
      </c>
      <c r="F310" s="44">
        <f t="shared" si="21"/>
        <v>8.82</v>
      </c>
      <c r="G310" s="15" t="s">
        <v>10</v>
      </c>
      <c r="H310" s="44" t="s">
        <v>421</v>
      </c>
      <c r="I310" s="44">
        <f t="shared" si="22"/>
        <v>10.58</v>
      </c>
      <c r="J310" s="29">
        <f t="shared" si="20"/>
        <v>2.3275999999999999</v>
      </c>
    </row>
    <row r="311" spans="1:10" ht="31.5" x14ac:dyDescent="0.25">
      <c r="A311" s="45">
        <v>308</v>
      </c>
      <c r="B311" s="43" t="s">
        <v>416</v>
      </c>
      <c r="C311" s="44" t="s">
        <v>8</v>
      </c>
      <c r="D311" s="44" t="s">
        <v>334</v>
      </c>
      <c r="E311" s="44" t="s">
        <v>350</v>
      </c>
      <c r="F311" s="44">
        <f t="shared" si="21"/>
        <v>2.94</v>
      </c>
      <c r="G311" s="15" t="s">
        <v>10</v>
      </c>
      <c r="H311" s="44" t="s">
        <v>422</v>
      </c>
      <c r="I311" s="44">
        <f t="shared" si="22"/>
        <v>3.53</v>
      </c>
      <c r="J311" s="29">
        <f t="shared" si="20"/>
        <v>0.77659999999999996</v>
      </c>
    </row>
    <row r="312" spans="1:10" ht="31.5" x14ac:dyDescent="0.25">
      <c r="A312" s="45">
        <v>309</v>
      </c>
      <c r="B312" s="43" t="s">
        <v>416</v>
      </c>
      <c r="C312" s="44" t="s">
        <v>8</v>
      </c>
      <c r="D312" s="44" t="s">
        <v>219</v>
      </c>
      <c r="E312" s="44" t="s">
        <v>350</v>
      </c>
      <c r="F312" s="44">
        <f t="shared" si="21"/>
        <v>5.88</v>
      </c>
      <c r="G312" s="15" t="s">
        <v>10</v>
      </c>
      <c r="H312" s="44" t="s">
        <v>261</v>
      </c>
      <c r="I312" s="44">
        <f t="shared" si="22"/>
        <v>7.06</v>
      </c>
      <c r="J312" s="29">
        <f t="shared" si="20"/>
        <v>1.5531999999999999</v>
      </c>
    </row>
    <row r="313" spans="1:10" ht="31.5" x14ac:dyDescent="0.25">
      <c r="A313" s="45">
        <v>310</v>
      </c>
      <c r="B313" s="43" t="s">
        <v>416</v>
      </c>
      <c r="C313" s="44" t="s">
        <v>8</v>
      </c>
      <c r="D313" s="44" t="s">
        <v>222</v>
      </c>
      <c r="E313" s="44" t="s">
        <v>350</v>
      </c>
      <c r="F313" s="44">
        <f t="shared" si="21"/>
        <v>9.8000000000000007</v>
      </c>
      <c r="G313" s="15" t="s">
        <v>10</v>
      </c>
      <c r="H313" s="44" t="s">
        <v>376</v>
      </c>
      <c r="I313" s="44">
        <f t="shared" si="22"/>
        <v>11.760000000000002</v>
      </c>
      <c r="J313" s="29">
        <f t="shared" si="20"/>
        <v>2.5872000000000002</v>
      </c>
    </row>
    <row r="314" spans="1:10" ht="31.5" x14ac:dyDescent="0.25">
      <c r="A314" s="45">
        <v>311</v>
      </c>
      <c r="B314" s="43" t="s">
        <v>416</v>
      </c>
      <c r="C314" s="44" t="s">
        <v>8</v>
      </c>
      <c r="D314" s="44" t="s">
        <v>222</v>
      </c>
      <c r="E314" s="44" t="s">
        <v>350</v>
      </c>
      <c r="F314" s="44">
        <f t="shared" si="21"/>
        <v>9.8000000000000007</v>
      </c>
      <c r="G314" s="15" t="s">
        <v>10</v>
      </c>
      <c r="H314" s="44" t="s">
        <v>376</v>
      </c>
      <c r="I314" s="44">
        <f t="shared" si="22"/>
        <v>11.760000000000002</v>
      </c>
      <c r="J314" s="29">
        <f t="shared" si="20"/>
        <v>2.5872000000000002</v>
      </c>
    </row>
    <row r="315" spans="1:10" ht="31.5" x14ac:dyDescent="0.25">
      <c r="A315" s="45">
        <v>312</v>
      </c>
      <c r="B315" s="43" t="s">
        <v>416</v>
      </c>
      <c r="C315" s="44" t="s">
        <v>8</v>
      </c>
      <c r="D315" s="44" t="s">
        <v>237</v>
      </c>
      <c r="E315" s="44" t="s">
        <v>350</v>
      </c>
      <c r="F315" s="44">
        <f t="shared" si="21"/>
        <v>6.8599999999999994</v>
      </c>
      <c r="G315" s="15" t="s">
        <v>10</v>
      </c>
      <c r="H315" s="44" t="s">
        <v>423</v>
      </c>
      <c r="I315" s="44">
        <f t="shared" si="22"/>
        <v>8.23</v>
      </c>
      <c r="J315" s="29">
        <f t="shared" si="20"/>
        <v>1.8106</v>
      </c>
    </row>
    <row r="316" spans="1:10" ht="31.5" x14ac:dyDescent="0.25">
      <c r="A316" s="45">
        <v>313</v>
      </c>
      <c r="B316" s="43" t="s">
        <v>416</v>
      </c>
      <c r="C316" s="44" t="s">
        <v>8</v>
      </c>
      <c r="D316" s="44" t="s">
        <v>312</v>
      </c>
      <c r="E316" s="44" t="s">
        <v>350</v>
      </c>
      <c r="F316" s="44">
        <f t="shared" si="21"/>
        <v>11.76</v>
      </c>
      <c r="G316" s="15" t="s">
        <v>10</v>
      </c>
      <c r="H316" s="44" t="s">
        <v>380</v>
      </c>
      <c r="I316" s="44">
        <f t="shared" si="22"/>
        <v>14.11</v>
      </c>
      <c r="J316" s="29">
        <f t="shared" si="20"/>
        <v>3.1041999999999996</v>
      </c>
    </row>
    <row r="317" spans="1:10" ht="31.5" x14ac:dyDescent="0.25">
      <c r="A317" s="45">
        <v>314</v>
      </c>
      <c r="B317" s="43" t="s">
        <v>416</v>
      </c>
      <c r="C317" s="44" t="s">
        <v>8</v>
      </c>
      <c r="D317" s="44" t="s">
        <v>222</v>
      </c>
      <c r="E317" s="44" t="s">
        <v>350</v>
      </c>
      <c r="F317" s="44">
        <f t="shared" si="21"/>
        <v>9.8000000000000007</v>
      </c>
      <c r="G317" s="15" t="s">
        <v>10</v>
      </c>
      <c r="H317" s="44" t="s">
        <v>376</v>
      </c>
      <c r="I317" s="44">
        <f t="shared" si="22"/>
        <v>11.760000000000002</v>
      </c>
      <c r="J317" s="29">
        <f t="shared" si="20"/>
        <v>2.5872000000000002</v>
      </c>
    </row>
    <row r="318" spans="1:10" x14ac:dyDescent="0.25">
      <c r="A318" s="45">
        <v>315</v>
      </c>
      <c r="B318" s="43" t="s">
        <v>424</v>
      </c>
      <c r="C318" s="44" t="s">
        <v>8</v>
      </c>
      <c r="D318" s="44" t="s">
        <v>285</v>
      </c>
      <c r="E318" s="44" t="s">
        <v>425</v>
      </c>
      <c r="F318" s="44">
        <f t="shared" si="21"/>
        <v>73.760000000000005</v>
      </c>
      <c r="G318" s="15" t="s">
        <v>10</v>
      </c>
      <c r="H318" s="44" t="s">
        <v>426</v>
      </c>
      <c r="I318" s="44">
        <f t="shared" si="22"/>
        <v>88.51</v>
      </c>
      <c r="J318" s="29">
        <f t="shared" si="20"/>
        <v>19.472200000000001</v>
      </c>
    </row>
    <row r="319" spans="1:10" x14ac:dyDescent="0.25">
      <c r="A319" s="45">
        <v>316</v>
      </c>
      <c r="B319" s="43" t="s">
        <v>424</v>
      </c>
      <c r="C319" s="44" t="s">
        <v>8</v>
      </c>
      <c r="D319" s="44" t="s">
        <v>395</v>
      </c>
      <c r="E319" s="44" t="s">
        <v>425</v>
      </c>
      <c r="F319" s="44">
        <f t="shared" si="21"/>
        <v>138.30000000000001</v>
      </c>
      <c r="G319" s="15" t="s">
        <v>10</v>
      </c>
      <c r="H319" s="44" t="s">
        <v>427</v>
      </c>
      <c r="I319" s="44">
        <f t="shared" si="22"/>
        <v>165.96</v>
      </c>
      <c r="J319" s="29">
        <f t="shared" si="20"/>
        <v>36.511200000000002</v>
      </c>
    </row>
    <row r="320" spans="1:10" x14ac:dyDescent="0.25">
      <c r="A320" s="45">
        <v>317</v>
      </c>
      <c r="B320" s="43" t="s">
        <v>428</v>
      </c>
      <c r="C320" s="44" t="s">
        <v>8</v>
      </c>
      <c r="D320" s="44" t="s">
        <v>285</v>
      </c>
      <c r="E320" s="44" t="s">
        <v>429</v>
      </c>
      <c r="F320" s="44">
        <f t="shared" si="21"/>
        <v>51.2</v>
      </c>
      <c r="G320" s="15" t="s">
        <v>10</v>
      </c>
      <c r="H320" s="44" t="s">
        <v>430</v>
      </c>
      <c r="I320" s="44">
        <f t="shared" si="22"/>
        <v>61.440000000000005</v>
      </c>
      <c r="J320" s="29">
        <f t="shared" si="20"/>
        <v>13.5168</v>
      </c>
    </row>
    <row r="321" spans="1:10" x14ac:dyDescent="0.25">
      <c r="A321" s="45">
        <v>318</v>
      </c>
      <c r="B321" s="43" t="s">
        <v>428</v>
      </c>
      <c r="C321" s="44" t="s">
        <v>8</v>
      </c>
      <c r="D321" s="44" t="s">
        <v>364</v>
      </c>
      <c r="E321" s="44" t="s">
        <v>429</v>
      </c>
      <c r="F321" s="44">
        <f t="shared" si="21"/>
        <v>57.6</v>
      </c>
      <c r="G321" s="15" t="s">
        <v>10</v>
      </c>
      <c r="H321" s="44" t="s">
        <v>431</v>
      </c>
      <c r="I321" s="44">
        <f t="shared" si="22"/>
        <v>69.12</v>
      </c>
      <c r="J321" s="29">
        <f t="shared" si="20"/>
        <v>15.2064</v>
      </c>
    </row>
    <row r="322" spans="1:10" x14ac:dyDescent="0.25">
      <c r="A322" s="45">
        <v>319</v>
      </c>
      <c r="B322" s="43" t="s">
        <v>432</v>
      </c>
      <c r="C322" s="44" t="s">
        <v>8</v>
      </c>
      <c r="D322" s="44" t="s">
        <v>265</v>
      </c>
      <c r="E322" s="44" t="s">
        <v>433</v>
      </c>
      <c r="F322" s="44">
        <f t="shared" si="21"/>
        <v>13.18</v>
      </c>
      <c r="G322" s="15" t="s">
        <v>10</v>
      </c>
      <c r="H322" s="44" t="s">
        <v>434</v>
      </c>
      <c r="I322" s="44">
        <f t="shared" si="22"/>
        <v>15.82</v>
      </c>
      <c r="J322" s="29">
        <f t="shared" si="20"/>
        <v>3.4804000000000004</v>
      </c>
    </row>
    <row r="323" spans="1:10" x14ac:dyDescent="0.25">
      <c r="A323" s="45">
        <v>320</v>
      </c>
      <c r="B323" s="43" t="s">
        <v>435</v>
      </c>
      <c r="C323" s="44" t="s">
        <v>8</v>
      </c>
      <c r="D323" s="44" t="s">
        <v>436</v>
      </c>
      <c r="E323" s="44" t="s">
        <v>437</v>
      </c>
      <c r="F323" s="44">
        <f t="shared" si="21"/>
        <v>237.6</v>
      </c>
      <c r="G323" s="15" t="s">
        <v>10</v>
      </c>
      <c r="H323" s="44" t="s">
        <v>438</v>
      </c>
      <c r="I323" s="44">
        <f t="shared" si="22"/>
        <v>285.12</v>
      </c>
      <c r="J323" s="29">
        <f t="shared" si="20"/>
        <v>62.726400000000005</v>
      </c>
    </row>
    <row r="324" spans="1:10" x14ac:dyDescent="0.25">
      <c r="A324" s="45">
        <v>321</v>
      </c>
      <c r="B324" s="43" t="s">
        <v>435</v>
      </c>
      <c r="C324" s="44" t="s">
        <v>8</v>
      </c>
      <c r="D324" s="44" t="s">
        <v>265</v>
      </c>
      <c r="E324" s="44" t="s">
        <v>437</v>
      </c>
      <c r="F324" s="44">
        <f t="shared" si="21"/>
        <v>13.2</v>
      </c>
      <c r="G324" s="15" t="s">
        <v>10</v>
      </c>
      <c r="H324" s="44" t="s">
        <v>434</v>
      </c>
      <c r="I324" s="44">
        <f t="shared" si="22"/>
        <v>15.84</v>
      </c>
      <c r="J324" s="29">
        <f t="shared" si="20"/>
        <v>3.4848000000000003</v>
      </c>
    </row>
    <row r="325" spans="1:10" x14ac:dyDescent="0.25">
      <c r="A325" s="45">
        <v>322</v>
      </c>
      <c r="B325" s="43" t="s">
        <v>435</v>
      </c>
      <c r="C325" s="44" t="s">
        <v>8</v>
      </c>
      <c r="D325" s="44" t="s">
        <v>263</v>
      </c>
      <c r="E325" s="44" t="s">
        <v>437</v>
      </c>
      <c r="F325" s="44">
        <f t="shared" si="21"/>
        <v>6.6</v>
      </c>
      <c r="G325" s="15" t="s">
        <v>10</v>
      </c>
      <c r="H325" s="44" t="s">
        <v>439</v>
      </c>
      <c r="I325" s="44">
        <f t="shared" si="22"/>
        <v>7.92</v>
      </c>
      <c r="J325" s="29">
        <f t="shared" si="20"/>
        <v>1.7424000000000002</v>
      </c>
    </row>
    <row r="326" spans="1:10" x14ac:dyDescent="0.25">
      <c r="A326" s="45">
        <v>323</v>
      </c>
      <c r="B326" s="43" t="s">
        <v>435</v>
      </c>
      <c r="C326" s="44" t="s">
        <v>8</v>
      </c>
      <c r="D326" s="44" t="s">
        <v>440</v>
      </c>
      <c r="E326" s="44" t="s">
        <v>437</v>
      </c>
      <c r="F326" s="44">
        <f t="shared" si="21"/>
        <v>92.399999999999991</v>
      </c>
      <c r="G326" s="15" t="s">
        <v>10</v>
      </c>
      <c r="H326" s="44" t="s">
        <v>215</v>
      </c>
      <c r="I326" s="44">
        <f t="shared" si="22"/>
        <v>110.88</v>
      </c>
      <c r="J326" s="29">
        <f t="shared" si="20"/>
        <v>24.393599999999996</v>
      </c>
    </row>
    <row r="327" spans="1:10" x14ac:dyDescent="0.25">
      <c r="A327" s="45">
        <v>324</v>
      </c>
      <c r="B327" s="43" t="s">
        <v>441</v>
      </c>
      <c r="C327" s="44" t="s">
        <v>8</v>
      </c>
      <c r="D327" s="44" t="s">
        <v>375</v>
      </c>
      <c r="E327" s="44" t="s">
        <v>314</v>
      </c>
      <c r="F327" s="44">
        <f t="shared" si="21"/>
        <v>17.84</v>
      </c>
      <c r="G327" s="15" t="s">
        <v>10</v>
      </c>
      <c r="H327" s="44" t="s">
        <v>442</v>
      </c>
      <c r="I327" s="44">
        <f t="shared" si="22"/>
        <v>21.41</v>
      </c>
      <c r="J327" s="29">
        <f t="shared" si="20"/>
        <v>4.7101999999999995</v>
      </c>
    </row>
    <row r="328" spans="1:10" ht="31.5" x14ac:dyDescent="0.25">
      <c r="A328" s="45">
        <v>325</v>
      </c>
      <c r="B328" s="43" t="s">
        <v>443</v>
      </c>
      <c r="C328" s="44" t="s">
        <v>8</v>
      </c>
      <c r="D328" s="44" t="s">
        <v>244</v>
      </c>
      <c r="E328" s="44" t="s">
        <v>444</v>
      </c>
      <c r="F328" s="44">
        <f t="shared" si="21"/>
        <v>82.2</v>
      </c>
      <c r="G328" s="15" t="s">
        <v>10</v>
      </c>
      <c r="H328" s="44" t="s">
        <v>444</v>
      </c>
      <c r="I328" s="44">
        <f t="shared" si="22"/>
        <v>98.64</v>
      </c>
      <c r="J328" s="29">
        <f t="shared" si="20"/>
        <v>21.700800000000001</v>
      </c>
    </row>
    <row r="329" spans="1:10" ht="31.5" x14ac:dyDescent="0.25">
      <c r="A329" s="45">
        <v>326</v>
      </c>
      <c r="B329" s="43" t="s">
        <v>443</v>
      </c>
      <c r="C329" s="44" t="s">
        <v>8</v>
      </c>
      <c r="D329" s="44" t="s">
        <v>259</v>
      </c>
      <c r="E329" s="44" t="s">
        <v>444</v>
      </c>
      <c r="F329" s="44">
        <f t="shared" si="21"/>
        <v>180.84</v>
      </c>
      <c r="G329" s="15" t="s">
        <v>10</v>
      </c>
      <c r="H329" s="44" t="s">
        <v>445</v>
      </c>
      <c r="I329" s="44">
        <f t="shared" si="22"/>
        <v>217.01</v>
      </c>
      <c r="J329" s="29">
        <f t="shared" si="20"/>
        <v>47.742199999999997</v>
      </c>
    </row>
    <row r="330" spans="1:10" ht="31.5" x14ac:dyDescent="0.25">
      <c r="A330" s="45">
        <v>327</v>
      </c>
      <c r="B330" s="43" t="s">
        <v>443</v>
      </c>
      <c r="C330" s="44" t="s">
        <v>8</v>
      </c>
      <c r="D330" s="44" t="s">
        <v>334</v>
      </c>
      <c r="E330" s="44" t="s">
        <v>444</v>
      </c>
      <c r="F330" s="44">
        <f t="shared" si="21"/>
        <v>49.320000000000007</v>
      </c>
      <c r="G330" s="15" t="s">
        <v>10</v>
      </c>
      <c r="H330" s="44" t="s">
        <v>446</v>
      </c>
      <c r="I330" s="44">
        <f t="shared" si="22"/>
        <v>59.180000000000007</v>
      </c>
      <c r="J330" s="29">
        <f t="shared" si="20"/>
        <v>13.019600000000001</v>
      </c>
    </row>
    <row r="331" spans="1:10" x14ac:dyDescent="0.25">
      <c r="A331" s="45">
        <v>328</v>
      </c>
      <c r="B331" s="43" t="s">
        <v>447</v>
      </c>
      <c r="C331" s="44" t="s">
        <v>8</v>
      </c>
      <c r="D331" s="44" t="s">
        <v>234</v>
      </c>
      <c r="E331" s="44" t="s">
        <v>448</v>
      </c>
      <c r="F331" s="44">
        <f t="shared" si="21"/>
        <v>65.39</v>
      </c>
      <c r="G331" s="15" t="s">
        <v>10</v>
      </c>
      <c r="H331" s="44" t="s">
        <v>449</v>
      </c>
      <c r="I331" s="44">
        <f t="shared" si="22"/>
        <v>78.47</v>
      </c>
      <c r="J331" s="29">
        <f t="shared" si="20"/>
        <v>17.263400000000001</v>
      </c>
    </row>
    <row r="332" spans="1:10" x14ac:dyDescent="0.25">
      <c r="A332" s="45">
        <v>329</v>
      </c>
      <c r="B332" s="43" t="s">
        <v>447</v>
      </c>
      <c r="C332" s="44" t="s">
        <v>8</v>
      </c>
      <c r="D332" s="44" t="s">
        <v>381</v>
      </c>
      <c r="E332" s="44" t="s">
        <v>448</v>
      </c>
      <c r="F332" s="44">
        <f t="shared" si="21"/>
        <v>221.32000000000002</v>
      </c>
      <c r="G332" s="15" t="s">
        <v>10</v>
      </c>
      <c r="H332" s="44" t="s">
        <v>450</v>
      </c>
      <c r="I332" s="44">
        <f t="shared" si="22"/>
        <v>265.58000000000004</v>
      </c>
      <c r="J332" s="29">
        <f t="shared" si="20"/>
        <v>58.427600000000012</v>
      </c>
    </row>
    <row r="333" spans="1:10" x14ac:dyDescent="0.25">
      <c r="A333" s="45">
        <v>330</v>
      </c>
      <c r="B333" s="43" t="s">
        <v>447</v>
      </c>
      <c r="C333" s="44" t="s">
        <v>8</v>
      </c>
      <c r="D333" s="44" t="s">
        <v>451</v>
      </c>
      <c r="E333" s="44" t="s">
        <v>448</v>
      </c>
      <c r="F333" s="44">
        <f t="shared" si="21"/>
        <v>145.87</v>
      </c>
      <c r="G333" s="15" t="s">
        <v>10</v>
      </c>
      <c r="H333" s="44" t="s">
        <v>452</v>
      </c>
      <c r="I333" s="44">
        <f t="shared" si="22"/>
        <v>175.04000000000002</v>
      </c>
      <c r="J333" s="29">
        <f t="shared" si="20"/>
        <v>38.508800000000008</v>
      </c>
    </row>
    <row r="334" spans="1:10" x14ac:dyDescent="0.25">
      <c r="A334" s="45">
        <v>331</v>
      </c>
      <c r="B334" s="43" t="s">
        <v>447</v>
      </c>
      <c r="C334" s="44" t="s">
        <v>8</v>
      </c>
      <c r="D334" s="44" t="s">
        <v>375</v>
      </c>
      <c r="E334" s="44" t="s">
        <v>448</v>
      </c>
      <c r="F334" s="44">
        <f t="shared" si="21"/>
        <v>20.12</v>
      </c>
      <c r="G334" s="15" t="s">
        <v>10</v>
      </c>
      <c r="H334" s="44" t="s">
        <v>453</v>
      </c>
      <c r="I334" s="44">
        <f t="shared" si="22"/>
        <v>24.14</v>
      </c>
      <c r="J334" s="29">
        <f t="shared" si="20"/>
        <v>5.3108000000000004</v>
      </c>
    </row>
    <row r="335" spans="1:10" x14ac:dyDescent="0.25">
      <c r="A335" s="45">
        <v>332</v>
      </c>
      <c r="B335" s="43" t="s">
        <v>454</v>
      </c>
      <c r="C335" s="44" t="s">
        <v>8</v>
      </c>
      <c r="D335" s="44" t="s">
        <v>239</v>
      </c>
      <c r="E335" s="44" t="s">
        <v>303</v>
      </c>
      <c r="F335" s="44">
        <f t="shared" si="21"/>
        <v>24.24</v>
      </c>
      <c r="G335" s="15" t="s">
        <v>10</v>
      </c>
      <c r="H335" s="44" t="s">
        <v>455</v>
      </c>
      <c r="I335" s="44">
        <f t="shared" si="22"/>
        <v>29.089999999999996</v>
      </c>
      <c r="J335" s="29">
        <f t="shared" si="20"/>
        <v>6.399799999999999</v>
      </c>
    </row>
    <row r="336" spans="1:10" x14ac:dyDescent="0.25">
      <c r="A336" s="45">
        <v>333</v>
      </c>
      <c r="B336" s="43" t="s">
        <v>454</v>
      </c>
      <c r="C336" s="44" t="s">
        <v>8</v>
      </c>
      <c r="D336" s="44" t="s">
        <v>234</v>
      </c>
      <c r="E336" s="44" t="s">
        <v>303</v>
      </c>
      <c r="F336" s="44">
        <f t="shared" si="21"/>
        <v>39.39</v>
      </c>
      <c r="G336" s="15" t="s">
        <v>10</v>
      </c>
      <c r="H336" s="44" t="s">
        <v>456</v>
      </c>
      <c r="I336" s="44">
        <f t="shared" si="22"/>
        <v>47.27</v>
      </c>
      <c r="J336" s="29">
        <f t="shared" si="20"/>
        <v>10.3994</v>
      </c>
    </row>
    <row r="337" spans="1:10" x14ac:dyDescent="0.25">
      <c r="A337" s="45">
        <v>334</v>
      </c>
      <c r="B337" s="43" t="s">
        <v>457</v>
      </c>
      <c r="C337" s="44" t="s">
        <v>8</v>
      </c>
      <c r="D337" s="44" t="s">
        <v>458</v>
      </c>
      <c r="E337" s="44" t="s">
        <v>459</v>
      </c>
      <c r="F337" s="44">
        <f t="shared" si="21"/>
        <v>52.819999999999993</v>
      </c>
      <c r="G337" s="15" t="s">
        <v>10</v>
      </c>
      <c r="H337" s="44" t="s">
        <v>460</v>
      </c>
      <c r="I337" s="44">
        <f t="shared" si="22"/>
        <v>63.379999999999995</v>
      </c>
      <c r="J337" s="29">
        <f t="shared" si="20"/>
        <v>13.943599999999998</v>
      </c>
    </row>
    <row r="338" spans="1:10" x14ac:dyDescent="0.25">
      <c r="A338" s="45">
        <v>335</v>
      </c>
      <c r="B338" s="43" t="s">
        <v>457</v>
      </c>
      <c r="C338" s="44" t="s">
        <v>8</v>
      </c>
      <c r="D338" s="44" t="s">
        <v>237</v>
      </c>
      <c r="E338" s="44" t="s">
        <v>459</v>
      </c>
      <c r="F338" s="44">
        <f t="shared" si="21"/>
        <v>19.459999999999997</v>
      </c>
      <c r="G338" s="15" t="s">
        <v>10</v>
      </c>
      <c r="H338" s="44" t="s">
        <v>461</v>
      </c>
      <c r="I338" s="44">
        <f t="shared" si="22"/>
        <v>23.349999999999998</v>
      </c>
      <c r="J338" s="29">
        <f t="shared" si="20"/>
        <v>5.1369999999999996</v>
      </c>
    </row>
    <row r="339" spans="1:10" x14ac:dyDescent="0.25">
      <c r="A339" s="45">
        <v>336</v>
      </c>
      <c r="B339" s="43" t="s">
        <v>462</v>
      </c>
      <c r="C339" s="44" t="s">
        <v>8</v>
      </c>
      <c r="D339" s="44" t="s">
        <v>265</v>
      </c>
      <c r="E339" s="44" t="s">
        <v>463</v>
      </c>
      <c r="F339" s="44">
        <f t="shared" si="21"/>
        <v>4.82</v>
      </c>
      <c r="G339" s="15" t="s">
        <v>10</v>
      </c>
      <c r="H339" s="44" t="s">
        <v>464</v>
      </c>
      <c r="I339" s="44">
        <f t="shared" si="22"/>
        <v>5.78</v>
      </c>
      <c r="J339" s="29">
        <f t="shared" si="20"/>
        <v>1.2716000000000001</v>
      </c>
    </row>
    <row r="340" spans="1:10" x14ac:dyDescent="0.25">
      <c r="A340" s="45">
        <v>337</v>
      </c>
      <c r="B340" s="43" t="s">
        <v>462</v>
      </c>
      <c r="C340" s="44" t="s">
        <v>8</v>
      </c>
      <c r="D340" s="44" t="s">
        <v>312</v>
      </c>
      <c r="E340" s="44" t="s">
        <v>463</v>
      </c>
      <c r="F340" s="44">
        <f t="shared" si="21"/>
        <v>28.92</v>
      </c>
      <c r="G340" s="15" t="s">
        <v>10</v>
      </c>
      <c r="H340" s="44" t="s">
        <v>465</v>
      </c>
      <c r="I340" s="44">
        <f t="shared" si="22"/>
        <v>34.700000000000003</v>
      </c>
      <c r="J340" s="29">
        <f t="shared" si="20"/>
        <v>7.6340000000000012</v>
      </c>
    </row>
    <row r="341" spans="1:10" ht="31.5" x14ac:dyDescent="0.25">
      <c r="A341" s="45">
        <v>338</v>
      </c>
      <c r="B341" s="43" t="s">
        <v>466</v>
      </c>
      <c r="C341" s="44" t="s">
        <v>8</v>
      </c>
      <c r="D341" s="44" t="s">
        <v>259</v>
      </c>
      <c r="E341" s="44" t="s">
        <v>467</v>
      </c>
      <c r="F341" s="44">
        <f t="shared" si="21"/>
        <v>46.09</v>
      </c>
      <c r="G341" s="15" t="s">
        <v>10</v>
      </c>
      <c r="H341" s="44" t="s">
        <v>468</v>
      </c>
      <c r="I341" s="44">
        <f t="shared" si="22"/>
        <v>55.31</v>
      </c>
      <c r="J341" s="29">
        <f t="shared" si="20"/>
        <v>12.168200000000002</v>
      </c>
    </row>
    <row r="342" spans="1:10" ht="31.5" x14ac:dyDescent="0.25">
      <c r="A342" s="45">
        <v>339</v>
      </c>
      <c r="B342" s="43" t="s">
        <v>469</v>
      </c>
      <c r="C342" s="44" t="s">
        <v>8</v>
      </c>
      <c r="D342" s="44" t="s">
        <v>239</v>
      </c>
      <c r="E342" s="44" t="s">
        <v>470</v>
      </c>
      <c r="F342" s="44">
        <f t="shared" si="21"/>
        <v>85.92</v>
      </c>
      <c r="G342" s="15" t="s">
        <v>10</v>
      </c>
      <c r="H342" s="44" t="s">
        <v>471</v>
      </c>
      <c r="I342" s="44">
        <f t="shared" si="22"/>
        <v>103.1</v>
      </c>
      <c r="J342" s="29">
        <f t="shared" si="20"/>
        <v>22.681999999999999</v>
      </c>
    </row>
    <row r="343" spans="1:10" ht="31.5" x14ac:dyDescent="0.25">
      <c r="A343" s="45">
        <v>340</v>
      </c>
      <c r="B343" s="43" t="s">
        <v>469</v>
      </c>
      <c r="C343" s="44" t="s">
        <v>8</v>
      </c>
      <c r="D343" s="44" t="s">
        <v>263</v>
      </c>
      <c r="E343" s="44" t="s">
        <v>470</v>
      </c>
      <c r="F343" s="44">
        <f t="shared" si="21"/>
        <v>10.74</v>
      </c>
      <c r="G343" s="15" t="s">
        <v>10</v>
      </c>
      <c r="H343" s="44" t="s">
        <v>472</v>
      </c>
      <c r="I343" s="44">
        <f t="shared" si="22"/>
        <v>12.89</v>
      </c>
      <c r="J343" s="29">
        <f t="shared" si="20"/>
        <v>2.8358000000000003</v>
      </c>
    </row>
    <row r="344" spans="1:10" ht="31.5" x14ac:dyDescent="0.25">
      <c r="A344" s="45">
        <v>341</v>
      </c>
      <c r="B344" s="43" t="s">
        <v>469</v>
      </c>
      <c r="C344" s="44" t="s">
        <v>8</v>
      </c>
      <c r="D344" s="44" t="s">
        <v>244</v>
      </c>
      <c r="E344" s="44" t="s">
        <v>470</v>
      </c>
      <c r="F344" s="44">
        <f t="shared" si="21"/>
        <v>53.7</v>
      </c>
      <c r="G344" s="15" t="s">
        <v>10</v>
      </c>
      <c r="H344" s="44" t="s">
        <v>470</v>
      </c>
      <c r="I344" s="44">
        <f t="shared" si="22"/>
        <v>64.44</v>
      </c>
      <c r="J344" s="29">
        <f t="shared" si="20"/>
        <v>14.176799999999998</v>
      </c>
    </row>
    <row r="345" spans="1:10" ht="31.5" x14ac:dyDescent="0.25">
      <c r="A345" s="45">
        <v>342</v>
      </c>
      <c r="B345" s="43" t="s">
        <v>469</v>
      </c>
      <c r="C345" s="44" t="s">
        <v>8</v>
      </c>
      <c r="D345" s="44" t="s">
        <v>375</v>
      </c>
      <c r="E345" s="44" t="s">
        <v>470</v>
      </c>
      <c r="F345" s="44">
        <f t="shared" si="21"/>
        <v>42.96</v>
      </c>
      <c r="G345" s="15" t="s">
        <v>10</v>
      </c>
      <c r="H345" s="44" t="s">
        <v>473</v>
      </c>
      <c r="I345" s="44">
        <f t="shared" si="22"/>
        <v>51.55</v>
      </c>
      <c r="J345" s="29">
        <f t="shared" si="20"/>
        <v>11.340999999999999</v>
      </c>
    </row>
    <row r="346" spans="1:10" ht="31.5" x14ac:dyDescent="0.25">
      <c r="A346" s="45">
        <v>343</v>
      </c>
      <c r="B346" s="43" t="s">
        <v>469</v>
      </c>
      <c r="C346" s="44" t="s">
        <v>8</v>
      </c>
      <c r="D346" s="44" t="s">
        <v>237</v>
      </c>
      <c r="E346" s="44" t="s">
        <v>470</v>
      </c>
      <c r="F346" s="44">
        <f t="shared" si="21"/>
        <v>75.180000000000007</v>
      </c>
      <c r="G346" s="15" t="s">
        <v>10</v>
      </c>
      <c r="H346" s="44" t="s">
        <v>474</v>
      </c>
      <c r="I346" s="44">
        <f t="shared" si="22"/>
        <v>90.22</v>
      </c>
      <c r="J346" s="29">
        <f t="shared" si="20"/>
        <v>19.848399999999998</v>
      </c>
    </row>
    <row r="347" spans="1:10" ht="31.5" x14ac:dyDescent="0.25">
      <c r="A347" s="45">
        <v>344</v>
      </c>
      <c r="B347" s="43" t="s">
        <v>469</v>
      </c>
      <c r="C347" s="44" t="s">
        <v>8</v>
      </c>
      <c r="D347" s="44" t="s">
        <v>265</v>
      </c>
      <c r="E347" s="44" t="s">
        <v>470</v>
      </c>
      <c r="F347" s="44">
        <f t="shared" si="21"/>
        <v>21.48</v>
      </c>
      <c r="G347" s="15" t="s">
        <v>10</v>
      </c>
      <c r="H347" s="44" t="s">
        <v>475</v>
      </c>
      <c r="I347" s="44">
        <f t="shared" si="22"/>
        <v>25.78</v>
      </c>
      <c r="J347" s="29">
        <f>I347*22/100</f>
        <v>5.6716000000000006</v>
      </c>
    </row>
    <row r="348" spans="1:10" ht="31.5" x14ac:dyDescent="0.25">
      <c r="A348" s="45">
        <v>345</v>
      </c>
      <c r="B348" s="43" t="s">
        <v>469</v>
      </c>
      <c r="C348" s="44" t="s">
        <v>8</v>
      </c>
      <c r="D348" s="44" t="s">
        <v>265</v>
      </c>
      <c r="E348" s="44" t="s">
        <v>470</v>
      </c>
      <c r="F348" s="44">
        <f t="shared" si="21"/>
        <v>21.48</v>
      </c>
      <c r="G348" s="15" t="s">
        <v>10</v>
      </c>
      <c r="H348" s="44" t="s">
        <v>475</v>
      </c>
      <c r="I348" s="44">
        <f t="shared" si="22"/>
        <v>25.78</v>
      </c>
      <c r="J348" s="29">
        <f t="shared" si="20"/>
        <v>5.6716000000000006</v>
      </c>
    </row>
    <row r="349" spans="1:10" ht="31.5" x14ac:dyDescent="0.25">
      <c r="A349" s="45">
        <v>346</v>
      </c>
      <c r="B349" s="43" t="s">
        <v>469</v>
      </c>
      <c r="C349" s="44" t="s">
        <v>8</v>
      </c>
      <c r="D349" s="44" t="s">
        <v>265</v>
      </c>
      <c r="E349" s="44" t="s">
        <v>470</v>
      </c>
      <c r="F349" s="44">
        <f t="shared" si="21"/>
        <v>21.48</v>
      </c>
      <c r="G349" s="15" t="s">
        <v>10</v>
      </c>
      <c r="H349" s="44" t="s">
        <v>475</v>
      </c>
      <c r="I349" s="44">
        <f t="shared" si="22"/>
        <v>25.78</v>
      </c>
      <c r="J349" s="29">
        <f t="shared" si="20"/>
        <v>5.6716000000000006</v>
      </c>
    </row>
    <row r="350" spans="1:10" x14ac:dyDescent="0.25">
      <c r="A350" s="45">
        <v>347</v>
      </c>
      <c r="B350" s="43" t="s">
        <v>301</v>
      </c>
      <c r="C350" s="20" t="s">
        <v>8</v>
      </c>
      <c r="D350" s="20" t="s">
        <v>282</v>
      </c>
      <c r="E350" s="20" t="s">
        <v>303</v>
      </c>
      <c r="F350" s="20">
        <f t="shared" ref="F350:F400" si="23">E350*D350</f>
        <v>45.449999999999996</v>
      </c>
      <c r="G350" s="15" t="s">
        <v>10</v>
      </c>
      <c r="H350" s="20" t="s">
        <v>305</v>
      </c>
      <c r="I350" s="44">
        <f t="shared" ref="I350:I400" si="24">F350+H350</f>
        <v>54.539999999999992</v>
      </c>
      <c r="J350" s="29">
        <f t="shared" ref="J350:J400" si="25">I350*22/100</f>
        <v>11.998799999999999</v>
      </c>
    </row>
    <row r="351" spans="1:10" x14ac:dyDescent="0.25">
      <c r="A351" s="45">
        <v>348</v>
      </c>
      <c r="B351" s="43" t="s">
        <v>306</v>
      </c>
      <c r="C351" s="20" t="s">
        <v>8</v>
      </c>
      <c r="D351" s="20" t="s">
        <v>222</v>
      </c>
      <c r="E351" s="20" t="s">
        <v>308</v>
      </c>
      <c r="F351" s="20">
        <f t="shared" si="23"/>
        <v>39.900000000000006</v>
      </c>
      <c r="G351" s="15" t="s">
        <v>10</v>
      </c>
      <c r="H351" s="20" t="s">
        <v>310</v>
      </c>
      <c r="I351" s="44">
        <f t="shared" si="24"/>
        <v>47.88000000000001</v>
      </c>
      <c r="J351" s="29">
        <f t="shared" si="25"/>
        <v>10.533600000000002</v>
      </c>
    </row>
    <row r="352" spans="1:10" x14ac:dyDescent="0.25">
      <c r="A352" s="45">
        <v>349</v>
      </c>
      <c r="B352" s="43" t="s">
        <v>311</v>
      </c>
      <c r="C352" s="20" t="s">
        <v>8</v>
      </c>
      <c r="D352" s="20" t="s">
        <v>237</v>
      </c>
      <c r="E352" s="20" t="s">
        <v>313</v>
      </c>
      <c r="F352" s="20">
        <f t="shared" si="23"/>
        <v>13.020000000000001</v>
      </c>
      <c r="G352" s="15" t="s">
        <v>10</v>
      </c>
      <c r="H352" s="20" t="s">
        <v>315</v>
      </c>
      <c r="I352" s="44">
        <f t="shared" si="24"/>
        <v>15.620000000000001</v>
      </c>
      <c r="J352" s="29">
        <f t="shared" si="25"/>
        <v>3.4364000000000003</v>
      </c>
    </row>
    <row r="353" spans="1:10" x14ac:dyDescent="0.25">
      <c r="A353" s="45">
        <v>350</v>
      </c>
      <c r="B353" s="43" t="s">
        <v>311</v>
      </c>
      <c r="C353" s="20" t="s">
        <v>8</v>
      </c>
      <c r="D353" s="20" t="s">
        <v>339</v>
      </c>
      <c r="E353" s="20" t="s">
        <v>313</v>
      </c>
      <c r="F353" s="20">
        <f t="shared" si="23"/>
        <v>37.200000000000003</v>
      </c>
      <c r="G353" s="15" t="s">
        <v>10</v>
      </c>
      <c r="H353" s="20" t="s">
        <v>476</v>
      </c>
      <c r="I353" s="44">
        <f t="shared" si="24"/>
        <v>44.64</v>
      </c>
      <c r="J353" s="29">
        <f t="shared" si="25"/>
        <v>9.8208000000000002</v>
      </c>
    </row>
    <row r="354" spans="1:10" ht="31.5" x14ac:dyDescent="0.25">
      <c r="A354" s="45">
        <v>351</v>
      </c>
      <c r="B354" s="43" t="s">
        <v>316</v>
      </c>
      <c r="C354" s="20" t="s">
        <v>8</v>
      </c>
      <c r="D354" s="20" t="s">
        <v>263</v>
      </c>
      <c r="E354" s="20" t="s">
        <v>317</v>
      </c>
      <c r="F354" s="20">
        <f t="shared" si="23"/>
        <v>2.1</v>
      </c>
      <c r="G354" s="15" t="s">
        <v>10</v>
      </c>
      <c r="H354" s="20" t="s">
        <v>319</v>
      </c>
      <c r="I354" s="44">
        <f t="shared" si="24"/>
        <v>2.52</v>
      </c>
      <c r="J354" s="29">
        <f t="shared" si="25"/>
        <v>0.5544</v>
      </c>
    </row>
    <row r="355" spans="1:10" x14ac:dyDescent="0.25">
      <c r="A355" s="45">
        <v>352</v>
      </c>
      <c r="B355" s="43" t="s">
        <v>477</v>
      </c>
      <c r="C355" s="20" t="s">
        <v>8</v>
      </c>
      <c r="D355" s="20" t="s">
        <v>265</v>
      </c>
      <c r="E355" s="20" t="s">
        <v>317</v>
      </c>
      <c r="F355" s="20">
        <f t="shared" si="23"/>
        <v>4.2</v>
      </c>
      <c r="G355" s="15" t="s">
        <v>10</v>
      </c>
      <c r="H355" s="20" t="s">
        <v>322</v>
      </c>
      <c r="I355" s="44">
        <f t="shared" si="24"/>
        <v>5.04</v>
      </c>
      <c r="J355" s="29">
        <f t="shared" si="25"/>
        <v>1.1088</v>
      </c>
    </row>
    <row r="356" spans="1:10" x14ac:dyDescent="0.25">
      <c r="A356" s="45">
        <v>353</v>
      </c>
      <c r="B356" s="43" t="s">
        <v>325</v>
      </c>
      <c r="C356" s="20" t="s">
        <v>8</v>
      </c>
      <c r="D356" s="20" t="s">
        <v>263</v>
      </c>
      <c r="E356" s="20" t="s">
        <v>313</v>
      </c>
      <c r="F356" s="20">
        <f t="shared" si="23"/>
        <v>1.86</v>
      </c>
      <c r="G356" s="15" t="s">
        <v>10</v>
      </c>
      <c r="H356" s="20" t="s">
        <v>327</v>
      </c>
      <c r="I356" s="44">
        <f t="shared" si="24"/>
        <v>2.23</v>
      </c>
      <c r="J356" s="29">
        <f t="shared" si="25"/>
        <v>0.49060000000000004</v>
      </c>
    </row>
    <row r="357" spans="1:10" ht="31.5" x14ac:dyDescent="0.25">
      <c r="A357" s="45">
        <v>354</v>
      </c>
      <c r="B357" s="43" t="s">
        <v>341</v>
      </c>
      <c r="C357" s="20" t="s">
        <v>8</v>
      </c>
      <c r="D357" s="20" t="s">
        <v>222</v>
      </c>
      <c r="E357" s="20" t="s">
        <v>329</v>
      </c>
      <c r="F357" s="20">
        <f t="shared" si="23"/>
        <v>70.599999999999994</v>
      </c>
      <c r="G357" s="15" t="s">
        <v>10</v>
      </c>
      <c r="H357" s="20" t="s">
        <v>342</v>
      </c>
      <c r="I357" s="44">
        <f t="shared" si="24"/>
        <v>84.72</v>
      </c>
      <c r="J357" s="29">
        <f t="shared" si="25"/>
        <v>18.638400000000001</v>
      </c>
    </row>
    <row r="358" spans="1:10" ht="31.5" x14ac:dyDescent="0.25">
      <c r="A358" s="45">
        <v>355</v>
      </c>
      <c r="B358" s="43" t="s">
        <v>478</v>
      </c>
      <c r="C358" s="20" t="s">
        <v>8</v>
      </c>
      <c r="D358" s="20" t="s">
        <v>219</v>
      </c>
      <c r="E358" s="20" t="s">
        <v>329</v>
      </c>
      <c r="F358" s="20">
        <f t="shared" si="23"/>
        <v>42.36</v>
      </c>
      <c r="G358" s="15" t="s">
        <v>10</v>
      </c>
      <c r="H358" s="20" t="s">
        <v>479</v>
      </c>
      <c r="I358" s="44">
        <f t="shared" si="24"/>
        <v>50.83</v>
      </c>
      <c r="J358" s="29">
        <f t="shared" si="25"/>
        <v>11.182600000000001</v>
      </c>
    </row>
    <row r="359" spans="1:10" x14ac:dyDescent="0.25">
      <c r="A359" s="45">
        <v>356</v>
      </c>
      <c r="B359" s="43" t="s">
        <v>346</v>
      </c>
      <c r="C359" s="20" t="s">
        <v>8</v>
      </c>
      <c r="D359" s="20" t="s">
        <v>480</v>
      </c>
      <c r="E359" s="20" t="s">
        <v>313</v>
      </c>
      <c r="F359" s="20">
        <f t="shared" si="23"/>
        <v>42.78</v>
      </c>
      <c r="G359" s="15" t="s">
        <v>10</v>
      </c>
      <c r="H359" s="20" t="s">
        <v>481</v>
      </c>
      <c r="I359" s="44">
        <f t="shared" si="24"/>
        <v>51.34</v>
      </c>
      <c r="J359" s="29">
        <f t="shared" si="25"/>
        <v>11.2948</v>
      </c>
    </row>
    <row r="360" spans="1:10" x14ac:dyDescent="0.25">
      <c r="A360" s="45">
        <v>357</v>
      </c>
      <c r="B360" s="43" t="s">
        <v>346</v>
      </c>
      <c r="C360" s="20" t="s">
        <v>8</v>
      </c>
      <c r="D360" s="20" t="s">
        <v>263</v>
      </c>
      <c r="E360" s="20" t="s">
        <v>313</v>
      </c>
      <c r="F360" s="20">
        <f t="shared" si="23"/>
        <v>1.86</v>
      </c>
      <c r="G360" s="15" t="s">
        <v>10</v>
      </c>
      <c r="H360" s="20" t="s">
        <v>327</v>
      </c>
      <c r="I360" s="44">
        <f t="shared" si="24"/>
        <v>2.23</v>
      </c>
      <c r="J360" s="29">
        <f t="shared" si="25"/>
        <v>0.49060000000000004</v>
      </c>
    </row>
    <row r="361" spans="1:10" ht="31.5" x14ac:dyDescent="0.25">
      <c r="A361" s="45">
        <v>358</v>
      </c>
      <c r="B361" s="43" t="s">
        <v>482</v>
      </c>
      <c r="C361" s="20" t="s">
        <v>8</v>
      </c>
      <c r="D361" s="20" t="s">
        <v>234</v>
      </c>
      <c r="E361" s="20" t="s">
        <v>467</v>
      </c>
      <c r="F361" s="20">
        <f t="shared" si="23"/>
        <v>54.470000000000006</v>
      </c>
      <c r="G361" s="15" t="s">
        <v>10</v>
      </c>
      <c r="H361" s="20" t="s">
        <v>483</v>
      </c>
      <c r="I361" s="44">
        <f t="shared" si="24"/>
        <v>65.360000000000014</v>
      </c>
      <c r="J361" s="29">
        <f t="shared" si="25"/>
        <v>14.379200000000003</v>
      </c>
    </row>
    <row r="362" spans="1:10" ht="31.5" x14ac:dyDescent="0.25">
      <c r="A362" s="45">
        <v>359</v>
      </c>
      <c r="B362" s="43" t="s">
        <v>484</v>
      </c>
      <c r="C362" s="20" t="s">
        <v>8</v>
      </c>
      <c r="D362" s="20" t="s">
        <v>222</v>
      </c>
      <c r="E362" s="20" t="s">
        <v>467</v>
      </c>
      <c r="F362" s="20">
        <f t="shared" si="23"/>
        <v>41.900000000000006</v>
      </c>
      <c r="G362" s="15" t="s">
        <v>10</v>
      </c>
      <c r="H362" s="20" t="s">
        <v>485</v>
      </c>
      <c r="I362" s="44">
        <f t="shared" si="24"/>
        <v>50.280000000000008</v>
      </c>
      <c r="J362" s="29">
        <f t="shared" si="25"/>
        <v>11.0616</v>
      </c>
    </row>
    <row r="363" spans="1:10" ht="31.5" x14ac:dyDescent="0.25">
      <c r="A363" s="45">
        <v>360</v>
      </c>
      <c r="B363" s="43" t="s">
        <v>349</v>
      </c>
      <c r="C363" s="20" t="s">
        <v>8</v>
      </c>
      <c r="D363" s="20" t="s">
        <v>352</v>
      </c>
      <c r="E363" s="20" t="s">
        <v>350</v>
      </c>
      <c r="F363" s="20">
        <f t="shared" si="23"/>
        <v>89.179999999999993</v>
      </c>
      <c r="G363" s="15" t="s">
        <v>10</v>
      </c>
      <c r="H363" s="20" t="s">
        <v>353</v>
      </c>
      <c r="I363" s="44">
        <f t="shared" si="24"/>
        <v>107.02</v>
      </c>
      <c r="J363" s="29">
        <f t="shared" si="25"/>
        <v>23.5444</v>
      </c>
    </row>
    <row r="364" spans="1:10" ht="31.5" x14ac:dyDescent="0.25">
      <c r="A364" s="45">
        <v>361</v>
      </c>
      <c r="B364" s="43" t="s">
        <v>356</v>
      </c>
      <c r="C364" s="20" t="s">
        <v>8</v>
      </c>
      <c r="D364" s="20" t="s">
        <v>358</v>
      </c>
      <c r="E364" s="20" t="s">
        <v>350</v>
      </c>
      <c r="F364" s="20">
        <f t="shared" si="23"/>
        <v>64.679999999999993</v>
      </c>
      <c r="G364" s="15" t="s">
        <v>10</v>
      </c>
      <c r="H364" s="20" t="s">
        <v>359</v>
      </c>
      <c r="I364" s="44">
        <f t="shared" si="24"/>
        <v>77.61999999999999</v>
      </c>
      <c r="J364" s="29">
        <f t="shared" si="25"/>
        <v>17.0764</v>
      </c>
    </row>
    <row r="365" spans="1:10" ht="31.5" x14ac:dyDescent="0.25">
      <c r="A365" s="45">
        <v>362</v>
      </c>
      <c r="B365" s="43" t="s">
        <v>363</v>
      </c>
      <c r="C365" s="20" t="s">
        <v>8</v>
      </c>
      <c r="D365" s="20" t="s">
        <v>384</v>
      </c>
      <c r="E365" s="20" t="s">
        <v>365</v>
      </c>
      <c r="F365" s="20">
        <f t="shared" si="23"/>
        <v>38.22</v>
      </c>
      <c r="G365" s="15" t="s">
        <v>10</v>
      </c>
      <c r="H365" s="20" t="s">
        <v>385</v>
      </c>
      <c r="I365" s="44">
        <f t="shared" si="24"/>
        <v>45.86</v>
      </c>
      <c r="J365" s="29">
        <f t="shared" si="25"/>
        <v>10.0892</v>
      </c>
    </row>
    <row r="366" spans="1:10" ht="31.5" x14ac:dyDescent="0.25">
      <c r="A366" s="45">
        <v>363</v>
      </c>
      <c r="B366" s="43" t="s">
        <v>368</v>
      </c>
      <c r="C366" s="20" t="s">
        <v>8</v>
      </c>
      <c r="D366" s="20" t="s">
        <v>263</v>
      </c>
      <c r="E366" s="20" t="s">
        <v>369</v>
      </c>
      <c r="F366" s="20">
        <f t="shared" si="23"/>
        <v>2.4500000000000002</v>
      </c>
      <c r="G366" s="15" t="s">
        <v>10</v>
      </c>
      <c r="H366" s="20" t="s">
        <v>372</v>
      </c>
      <c r="I366" s="44">
        <f t="shared" si="24"/>
        <v>2.9400000000000004</v>
      </c>
      <c r="J366" s="29">
        <f t="shared" si="25"/>
        <v>0.64680000000000004</v>
      </c>
    </row>
    <row r="367" spans="1:10" ht="31.5" x14ac:dyDescent="0.25">
      <c r="A367" s="45">
        <v>364</v>
      </c>
      <c r="B367" s="43" t="s">
        <v>368</v>
      </c>
      <c r="C367" s="20" t="s">
        <v>8</v>
      </c>
      <c r="D367" s="20" t="s">
        <v>347</v>
      </c>
      <c r="E367" s="20" t="s">
        <v>369</v>
      </c>
      <c r="F367" s="20">
        <f t="shared" si="23"/>
        <v>53.900000000000006</v>
      </c>
      <c r="G367" s="15" t="s">
        <v>10</v>
      </c>
      <c r="H367" s="20" t="s">
        <v>370</v>
      </c>
      <c r="I367" s="44">
        <f t="shared" si="24"/>
        <v>64.680000000000007</v>
      </c>
      <c r="J367" s="29">
        <f t="shared" si="25"/>
        <v>14.2296</v>
      </c>
    </row>
    <row r="368" spans="1:10" ht="31.5" x14ac:dyDescent="0.25">
      <c r="A368" s="45">
        <v>365</v>
      </c>
      <c r="B368" s="43" t="s">
        <v>371</v>
      </c>
      <c r="C368" s="20" t="s">
        <v>8</v>
      </c>
      <c r="D368" s="20" t="s">
        <v>486</v>
      </c>
      <c r="E368" s="20" t="s">
        <v>369</v>
      </c>
      <c r="F368" s="20">
        <f t="shared" si="23"/>
        <v>171.5</v>
      </c>
      <c r="G368" s="15" t="s">
        <v>10</v>
      </c>
      <c r="H368" s="20" t="s">
        <v>487</v>
      </c>
      <c r="I368" s="44">
        <f t="shared" si="24"/>
        <v>205.8</v>
      </c>
      <c r="J368" s="29">
        <f t="shared" si="25"/>
        <v>45.276000000000003</v>
      </c>
    </row>
    <row r="369" spans="1:10" x14ac:dyDescent="0.25">
      <c r="A369" s="45">
        <v>366</v>
      </c>
      <c r="B369" s="43" t="s">
        <v>379</v>
      </c>
      <c r="C369" s="20" t="s">
        <v>8</v>
      </c>
      <c r="D369" s="20" t="s">
        <v>488</v>
      </c>
      <c r="E369" s="20" t="s">
        <v>365</v>
      </c>
      <c r="F369" s="20">
        <f t="shared" si="23"/>
        <v>111.72</v>
      </c>
      <c r="G369" s="15" t="s">
        <v>10</v>
      </c>
      <c r="H369" s="20" t="s">
        <v>489</v>
      </c>
      <c r="I369" s="44">
        <f t="shared" si="24"/>
        <v>134.06</v>
      </c>
      <c r="J369" s="29">
        <f t="shared" si="25"/>
        <v>29.493200000000002</v>
      </c>
    </row>
    <row r="370" spans="1:10" x14ac:dyDescent="0.25">
      <c r="A370" s="45">
        <v>367</v>
      </c>
      <c r="B370" s="43" t="s">
        <v>379</v>
      </c>
      <c r="C370" s="20" t="s">
        <v>8</v>
      </c>
      <c r="D370" s="20" t="s">
        <v>375</v>
      </c>
      <c r="E370" s="20" t="s">
        <v>365</v>
      </c>
      <c r="F370" s="20">
        <f t="shared" si="23"/>
        <v>5.88</v>
      </c>
      <c r="G370" s="15" t="s">
        <v>10</v>
      </c>
      <c r="H370" s="20" t="s">
        <v>261</v>
      </c>
      <c r="I370" s="44">
        <f t="shared" si="24"/>
        <v>7.06</v>
      </c>
      <c r="J370" s="29">
        <f t="shared" si="25"/>
        <v>1.5531999999999999</v>
      </c>
    </row>
    <row r="371" spans="1:10" x14ac:dyDescent="0.25">
      <c r="A371" s="45">
        <v>368</v>
      </c>
      <c r="B371" s="43" t="s">
        <v>379</v>
      </c>
      <c r="C371" s="20" t="s">
        <v>8</v>
      </c>
      <c r="D371" s="20" t="s">
        <v>237</v>
      </c>
      <c r="E371" s="20" t="s">
        <v>365</v>
      </c>
      <c r="F371" s="20">
        <f t="shared" si="23"/>
        <v>10.29</v>
      </c>
      <c r="G371" s="15" t="s">
        <v>10</v>
      </c>
      <c r="H371" s="20" t="s">
        <v>203</v>
      </c>
      <c r="I371" s="44">
        <f t="shared" si="24"/>
        <v>12.35</v>
      </c>
      <c r="J371" s="29">
        <f t="shared" si="25"/>
        <v>2.7170000000000001</v>
      </c>
    </row>
    <row r="372" spans="1:10" x14ac:dyDescent="0.25">
      <c r="A372" s="45">
        <v>369</v>
      </c>
      <c r="B372" s="43" t="s">
        <v>379</v>
      </c>
      <c r="C372" s="20" t="s">
        <v>8</v>
      </c>
      <c r="D372" s="20" t="s">
        <v>334</v>
      </c>
      <c r="E372" s="20" t="s">
        <v>365</v>
      </c>
      <c r="F372" s="20">
        <f t="shared" si="23"/>
        <v>4.41</v>
      </c>
      <c r="G372" s="15" t="s">
        <v>10</v>
      </c>
      <c r="H372" s="20" t="s">
        <v>387</v>
      </c>
      <c r="I372" s="44">
        <f t="shared" si="24"/>
        <v>5.29</v>
      </c>
      <c r="J372" s="29">
        <f t="shared" si="25"/>
        <v>1.1637999999999999</v>
      </c>
    </row>
    <row r="373" spans="1:10" x14ac:dyDescent="0.25">
      <c r="A373" s="45">
        <v>370</v>
      </c>
      <c r="B373" s="43" t="s">
        <v>379</v>
      </c>
      <c r="C373" s="20" t="s">
        <v>8</v>
      </c>
      <c r="D373" s="20" t="s">
        <v>237</v>
      </c>
      <c r="E373" s="20" t="s">
        <v>490</v>
      </c>
      <c r="F373" s="20">
        <f t="shared" si="23"/>
        <v>7.21</v>
      </c>
      <c r="G373" s="15" t="s">
        <v>10</v>
      </c>
      <c r="H373" s="20" t="s">
        <v>491</v>
      </c>
      <c r="I373" s="44">
        <f t="shared" si="24"/>
        <v>8.65</v>
      </c>
      <c r="J373" s="29">
        <f t="shared" si="25"/>
        <v>1.903</v>
      </c>
    </row>
    <row r="374" spans="1:10" x14ac:dyDescent="0.25">
      <c r="A374" s="45">
        <v>371</v>
      </c>
      <c r="B374" s="43" t="s">
        <v>379</v>
      </c>
      <c r="C374" s="20" t="s">
        <v>8</v>
      </c>
      <c r="D374" s="20" t="s">
        <v>375</v>
      </c>
      <c r="E374" s="20" t="s">
        <v>490</v>
      </c>
      <c r="F374" s="20">
        <f t="shared" si="23"/>
        <v>4.12</v>
      </c>
      <c r="G374" s="15" t="s">
        <v>10</v>
      </c>
      <c r="H374" s="20" t="s">
        <v>492</v>
      </c>
      <c r="I374" s="44">
        <f t="shared" si="24"/>
        <v>4.9400000000000004</v>
      </c>
      <c r="J374" s="29">
        <f t="shared" si="25"/>
        <v>1.0868</v>
      </c>
    </row>
    <row r="375" spans="1:10" x14ac:dyDescent="0.25">
      <c r="A375" s="45">
        <v>372</v>
      </c>
      <c r="B375" s="43" t="s">
        <v>383</v>
      </c>
      <c r="C375" s="20" t="s">
        <v>8</v>
      </c>
      <c r="D375" s="20" t="s">
        <v>239</v>
      </c>
      <c r="E375" s="20" t="s">
        <v>365</v>
      </c>
      <c r="F375" s="20">
        <f t="shared" si="23"/>
        <v>11.76</v>
      </c>
      <c r="G375" s="15" t="s">
        <v>10</v>
      </c>
      <c r="H375" s="20" t="s">
        <v>380</v>
      </c>
      <c r="I375" s="44">
        <f t="shared" si="24"/>
        <v>14.11</v>
      </c>
      <c r="J375" s="29">
        <f t="shared" si="25"/>
        <v>3.1041999999999996</v>
      </c>
    </row>
    <row r="376" spans="1:10" x14ac:dyDescent="0.25">
      <c r="A376" s="45">
        <v>373</v>
      </c>
      <c r="B376" s="43" t="s">
        <v>383</v>
      </c>
      <c r="C376" s="20" t="s">
        <v>8</v>
      </c>
      <c r="D376" s="20" t="s">
        <v>493</v>
      </c>
      <c r="E376" s="20" t="s">
        <v>365</v>
      </c>
      <c r="F376" s="20">
        <f t="shared" si="23"/>
        <v>141.12</v>
      </c>
      <c r="G376" s="15" t="s">
        <v>10</v>
      </c>
      <c r="H376" s="20" t="s">
        <v>494</v>
      </c>
      <c r="I376" s="44">
        <f t="shared" si="24"/>
        <v>169.34</v>
      </c>
      <c r="J376" s="29">
        <f t="shared" si="25"/>
        <v>37.254800000000003</v>
      </c>
    </row>
    <row r="377" spans="1:10" x14ac:dyDescent="0.25">
      <c r="A377" s="45">
        <v>374</v>
      </c>
      <c r="B377" s="43" t="s">
        <v>391</v>
      </c>
      <c r="C377" s="20" t="s">
        <v>8</v>
      </c>
      <c r="D377" s="20" t="s">
        <v>392</v>
      </c>
      <c r="E377" s="20" t="s">
        <v>365</v>
      </c>
      <c r="F377" s="20">
        <f t="shared" si="23"/>
        <v>48.51</v>
      </c>
      <c r="G377" s="15" t="s">
        <v>10</v>
      </c>
      <c r="H377" s="20" t="s">
        <v>393</v>
      </c>
      <c r="I377" s="44">
        <f t="shared" si="24"/>
        <v>58.209999999999994</v>
      </c>
      <c r="J377" s="29">
        <f t="shared" si="25"/>
        <v>12.806199999999999</v>
      </c>
    </row>
    <row r="378" spans="1:10" x14ac:dyDescent="0.25">
      <c r="A378" s="45">
        <v>375</v>
      </c>
      <c r="B378" s="43" t="s">
        <v>394</v>
      </c>
      <c r="C378" s="20" t="s">
        <v>8</v>
      </c>
      <c r="D378" s="20" t="s">
        <v>436</v>
      </c>
      <c r="E378" s="20" t="s">
        <v>365</v>
      </c>
      <c r="F378" s="20">
        <f t="shared" si="23"/>
        <v>52.92</v>
      </c>
      <c r="G378" s="15" t="s">
        <v>10</v>
      </c>
      <c r="H378" s="20" t="s">
        <v>495</v>
      </c>
      <c r="I378" s="44">
        <f t="shared" si="24"/>
        <v>63.5</v>
      </c>
      <c r="J378" s="29">
        <f t="shared" si="25"/>
        <v>13.97</v>
      </c>
    </row>
    <row r="379" spans="1:10" ht="31.5" x14ac:dyDescent="0.25">
      <c r="A379" s="45">
        <v>376</v>
      </c>
      <c r="B379" s="43" t="s">
        <v>397</v>
      </c>
      <c r="C379" s="20" t="s">
        <v>8</v>
      </c>
      <c r="D379" s="20" t="s">
        <v>496</v>
      </c>
      <c r="E379" s="20" t="s">
        <v>369</v>
      </c>
      <c r="F379" s="20">
        <f t="shared" si="23"/>
        <v>298.90000000000003</v>
      </c>
      <c r="G379" s="15" t="s">
        <v>10</v>
      </c>
      <c r="H379" s="20" t="s">
        <v>497</v>
      </c>
      <c r="I379" s="44">
        <f t="shared" si="24"/>
        <v>358.68000000000006</v>
      </c>
      <c r="J379" s="29">
        <f t="shared" si="25"/>
        <v>78.909600000000012</v>
      </c>
    </row>
    <row r="380" spans="1:10" ht="31.5" x14ac:dyDescent="0.25">
      <c r="A380" s="45">
        <v>377</v>
      </c>
      <c r="B380" s="43" t="s">
        <v>403</v>
      </c>
      <c r="C380" s="20" t="s">
        <v>8</v>
      </c>
      <c r="D380" s="20" t="s">
        <v>257</v>
      </c>
      <c r="E380" s="20" t="s">
        <v>369</v>
      </c>
      <c r="F380" s="20">
        <f t="shared" si="23"/>
        <v>105.35000000000001</v>
      </c>
      <c r="G380" s="15" t="s">
        <v>10</v>
      </c>
      <c r="H380" s="20" t="s">
        <v>498</v>
      </c>
      <c r="I380" s="44">
        <f t="shared" si="24"/>
        <v>126.42000000000002</v>
      </c>
      <c r="J380" s="29">
        <f t="shared" si="25"/>
        <v>27.812400000000004</v>
      </c>
    </row>
    <row r="381" spans="1:10" ht="31.5" x14ac:dyDescent="0.25">
      <c r="A381" s="45">
        <v>378</v>
      </c>
      <c r="B381" s="43" t="s">
        <v>407</v>
      </c>
      <c r="C381" s="20" t="s">
        <v>8</v>
      </c>
      <c r="D381" s="20" t="s">
        <v>409</v>
      </c>
      <c r="E381" s="20" t="s">
        <v>369</v>
      </c>
      <c r="F381" s="20">
        <f t="shared" si="23"/>
        <v>115.15</v>
      </c>
      <c r="G381" s="15" t="s">
        <v>10</v>
      </c>
      <c r="H381" s="20" t="s">
        <v>410</v>
      </c>
      <c r="I381" s="44">
        <f t="shared" si="24"/>
        <v>138.18</v>
      </c>
      <c r="J381" s="29">
        <f t="shared" si="25"/>
        <v>30.3996</v>
      </c>
    </row>
    <row r="382" spans="1:10" x14ac:dyDescent="0.25">
      <c r="A382" s="45">
        <v>379</v>
      </c>
      <c r="B382" s="43" t="s">
        <v>411</v>
      </c>
      <c r="C382" s="20" t="s">
        <v>8</v>
      </c>
      <c r="D382" s="20" t="s">
        <v>414</v>
      </c>
      <c r="E382" s="20" t="s">
        <v>350</v>
      </c>
      <c r="F382" s="20">
        <f t="shared" si="23"/>
        <v>30.38</v>
      </c>
      <c r="G382" s="15" t="s">
        <v>10</v>
      </c>
      <c r="H382" s="20" t="s">
        <v>415</v>
      </c>
      <c r="I382" s="44">
        <f t="shared" si="24"/>
        <v>36.46</v>
      </c>
      <c r="J382" s="29">
        <f t="shared" si="25"/>
        <v>8.0212000000000003</v>
      </c>
    </row>
    <row r="383" spans="1:10" x14ac:dyDescent="0.25">
      <c r="A383" s="45">
        <v>380</v>
      </c>
      <c r="B383" s="43" t="s">
        <v>411</v>
      </c>
      <c r="C383" s="20" t="s">
        <v>8</v>
      </c>
      <c r="D383" s="20" t="s">
        <v>499</v>
      </c>
      <c r="E383" s="20" t="s">
        <v>350</v>
      </c>
      <c r="F383" s="20">
        <f t="shared" si="23"/>
        <v>110.74</v>
      </c>
      <c r="G383" s="15" t="s">
        <v>10</v>
      </c>
      <c r="H383" s="20" t="s">
        <v>500</v>
      </c>
      <c r="I383" s="44">
        <f t="shared" si="24"/>
        <v>132.88999999999999</v>
      </c>
      <c r="J383" s="29">
        <f t="shared" si="25"/>
        <v>29.235799999999998</v>
      </c>
    </row>
    <row r="384" spans="1:10" ht="31.5" x14ac:dyDescent="0.25">
      <c r="A384" s="45">
        <v>381</v>
      </c>
      <c r="B384" s="43" t="s">
        <v>416</v>
      </c>
      <c r="C384" s="20" t="s">
        <v>8</v>
      </c>
      <c r="D384" s="20" t="s">
        <v>501</v>
      </c>
      <c r="E384" s="20" t="s">
        <v>350</v>
      </c>
      <c r="F384" s="20">
        <f t="shared" si="23"/>
        <v>183.26</v>
      </c>
      <c r="G384" s="15" t="s">
        <v>10</v>
      </c>
      <c r="H384" s="20" t="s">
        <v>502</v>
      </c>
      <c r="I384" s="44">
        <f t="shared" si="24"/>
        <v>219.91</v>
      </c>
      <c r="J384" s="29">
        <f t="shared" si="25"/>
        <v>48.380199999999995</v>
      </c>
    </row>
    <row r="385" spans="1:10" x14ac:dyDescent="0.25">
      <c r="A385" s="45">
        <v>382</v>
      </c>
      <c r="B385" s="43" t="s">
        <v>424</v>
      </c>
      <c r="C385" s="20" t="s">
        <v>8</v>
      </c>
      <c r="D385" s="20" t="s">
        <v>395</v>
      </c>
      <c r="E385" s="20" t="s">
        <v>425</v>
      </c>
      <c r="F385" s="20">
        <f t="shared" si="23"/>
        <v>138.30000000000001</v>
      </c>
      <c r="G385" s="15" t="s">
        <v>10</v>
      </c>
      <c r="H385" s="20" t="s">
        <v>427</v>
      </c>
      <c r="I385" s="44">
        <f t="shared" si="24"/>
        <v>165.96</v>
      </c>
      <c r="J385" s="29">
        <f t="shared" si="25"/>
        <v>36.511200000000002</v>
      </c>
    </row>
    <row r="386" spans="1:10" x14ac:dyDescent="0.25">
      <c r="A386" s="45">
        <v>383</v>
      </c>
      <c r="B386" s="43" t="s">
        <v>428</v>
      </c>
      <c r="C386" s="20" t="s">
        <v>8</v>
      </c>
      <c r="D386" s="20" t="s">
        <v>285</v>
      </c>
      <c r="E386" s="20" t="s">
        <v>429</v>
      </c>
      <c r="F386" s="20">
        <f t="shared" si="23"/>
        <v>51.2</v>
      </c>
      <c r="G386" s="15" t="s">
        <v>10</v>
      </c>
      <c r="H386" s="20" t="s">
        <v>430</v>
      </c>
      <c r="I386" s="44">
        <f t="shared" si="24"/>
        <v>61.440000000000005</v>
      </c>
      <c r="J386" s="29">
        <f t="shared" si="25"/>
        <v>13.5168</v>
      </c>
    </row>
    <row r="387" spans="1:10" x14ac:dyDescent="0.25">
      <c r="A387" s="45">
        <v>384</v>
      </c>
      <c r="B387" s="43" t="s">
        <v>435</v>
      </c>
      <c r="C387" s="20" t="s">
        <v>8</v>
      </c>
      <c r="D387" s="20" t="s">
        <v>503</v>
      </c>
      <c r="E387" s="20" t="s">
        <v>437</v>
      </c>
      <c r="F387" s="20">
        <f t="shared" si="23"/>
        <v>336.59999999999997</v>
      </c>
      <c r="G387" s="15" t="s">
        <v>10</v>
      </c>
      <c r="H387" s="20" t="s">
        <v>504</v>
      </c>
      <c r="I387" s="44">
        <f t="shared" si="24"/>
        <v>403.91999999999996</v>
      </c>
      <c r="J387" s="29">
        <f t="shared" si="25"/>
        <v>88.862399999999994</v>
      </c>
    </row>
    <row r="388" spans="1:10" ht="31.5" x14ac:dyDescent="0.25">
      <c r="A388" s="45">
        <v>385</v>
      </c>
      <c r="B388" s="43" t="s">
        <v>443</v>
      </c>
      <c r="C388" s="20" t="s">
        <v>8</v>
      </c>
      <c r="D388" s="20" t="s">
        <v>440</v>
      </c>
      <c r="E388" s="20" t="s">
        <v>444</v>
      </c>
      <c r="F388" s="20">
        <f t="shared" si="23"/>
        <v>230.16000000000003</v>
      </c>
      <c r="G388" s="15" t="s">
        <v>10</v>
      </c>
      <c r="H388" s="20" t="s">
        <v>505</v>
      </c>
      <c r="I388" s="44">
        <f t="shared" si="24"/>
        <v>276.19000000000005</v>
      </c>
      <c r="J388" s="29">
        <f t="shared" si="25"/>
        <v>60.761800000000015</v>
      </c>
    </row>
    <row r="389" spans="1:10" x14ac:dyDescent="0.25">
      <c r="A389" s="45">
        <v>386</v>
      </c>
      <c r="B389" s="43" t="s">
        <v>447</v>
      </c>
      <c r="C389" s="20" t="s">
        <v>8</v>
      </c>
      <c r="D389" s="20" t="s">
        <v>381</v>
      </c>
      <c r="E389" s="20" t="s">
        <v>448</v>
      </c>
      <c r="F389" s="20">
        <f t="shared" si="23"/>
        <v>221.32000000000002</v>
      </c>
      <c r="G389" s="15" t="s">
        <v>10</v>
      </c>
      <c r="H389" s="20" t="s">
        <v>450</v>
      </c>
      <c r="I389" s="44">
        <f t="shared" si="24"/>
        <v>265.58000000000004</v>
      </c>
      <c r="J389" s="29">
        <f t="shared" si="25"/>
        <v>58.427600000000012</v>
      </c>
    </row>
    <row r="390" spans="1:10" x14ac:dyDescent="0.25">
      <c r="A390" s="45">
        <v>387</v>
      </c>
      <c r="B390" s="43" t="s">
        <v>454</v>
      </c>
      <c r="C390" s="20" t="s">
        <v>8</v>
      </c>
      <c r="D390" s="20" t="s">
        <v>239</v>
      </c>
      <c r="E390" s="20" t="s">
        <v>303</v>
      </c>
      <c r="F390" s="20">
        <f t="shared" si="23"/>
        <v>24.24</v>
      </c>
      <c r="G390" s="15" t="s">
        <v>10</v>
      </c>
      <c r="H390" s="20" t="s">
        <v>455</v>
      </c>
      <c r="I390" s="44">
        <f t="shared" si="24"/>
        <v>29.089999999999996</v>
      </c>
      <c r="J390" s="29">
        <f t="shared" si="25"/>
        <v>6.399799999999999</v>
      </c>
    </row>
    <row r="391" spans="1:10" x14ac:dyDescent="0.25">
      <c r="A391" s="45">
        <v>388</v>
      </c>
      <c r="B391" s="43" t="s">
        <v>506</v>
      </c>
      <c r="C391" s="20" t="s">
        <v>8</v>
      </c>
      <c r="D391" s="20" t="s">
        <v>222</v>
      </c>
      <c r="E391" s="20" t="s">
        <v>303</v>
      </c>
      <c r="F391" s="20">
        <f t="shared" si="23"/>
        <v>30.299999999999997</v>
      </c>
      <c r="G391" s="15" t="s">
        <v>10</v>
      </c>
      <c r="H391" s="20" t="s">
        <v>507</v>
      </c>
      <c r="I391" s="44">
        <f t="shared" si="24"/>
        <v>36.36</v>
      </c>
      <c r="J391" s="29">
        <f t="shared" si="25"/>
        <v>7.9991999999999992</v>
      </c>
    </row>
    <row r="392" spans="1:10" x14ac:dyDescent="0.25">
      <c r="A392" s="45">
        <v>389</v>
      </c>
      <c r="B392" s="43" t="s">
        <v>457</v>
      </c>
      <c r="C392" s="20" t="s">
        <v>8</v>
      </c>
      <c r="D392" s="20" t="s">
        <v>458</v>
      </c>
      <c r="E392" s="20" t="s">
        <v>459</v>
      </c>
      <c r="F392" s="20">
        <f t="shared" si="23"/>
        <v>52.819999999999993</v>
      </c>
      <c r="G392" s="15" t="s">
        <v>10</v>
      </c>
      <c r="H392" s="20" t="s">
        <v>460</v>
      </c>
      <c r="I392" s="44">
        <f t="shared" si="24"/>
        <v>63.379999999999995</v>
      </c>
      <c r="J392" s="29">
        <f t="shared" si="25"/>
        <v>13.943599999999998</v>
      </c>
    </row>
    <row r="393" spans="1:10" x14ac:dyDescent="0.25">
      <c r="A393" s="45">
        <v>390</v>
      </c>
      <c r="B393" s="43" t="s">
        <v>508</v>
      </c>
      <c r="C393" s="20" t="s">
        <v>8</v>
      </c>
      <c r="D393" s="20" t="s">
        <v>265</v>
      </c>
      <c r="E393" s="20" t="s">
        <v>509</v>
      </c>
      <c r="F393" s="20">
        <f t="shared" si="23"/>
        <v>7.96</v>
      </c>
      <c r="G393" s="15" t="s">
        <v>10</v>
      </c>
      <c r="H393" s="20" t="s">
        <v>510</v>
      </c>
      <c r="I393" s="44">
        <f t="shared" si="24"/>
        <v>9.5500000000000007</v>
      </c>
      <c r="J393" s="29">
        <f t="shared" si="25"/>
        <v>2.1010000000000004</v>
      </c>
    </row>
    <row r="394" spans="1:10" x14ac:dyDescent="0.25">
      <c r="A394" s="45">
        <v>391</v>
      </c>
      <c r="B394" s="43" t="s">
        <v>462</v>
      </c>
      <c r="C394" s="20" t="s">
        <v>8</v>
      </c>
      <c r="D394" s="20" t="s">
        <v>265</v>
      </c>
      <c r="E394" s="20" t="s">
        <v>463</v>
      </c>
      <c r="F394" s="20">
        <f t="shared" si="23"/>
        <v>4.82</v>
      </c>
      <c r="G394" s="15" t="s">
        <v>10</v>
      </c>
      <c r="H394" s="20" t="s">
        <v>464</v>
      </c>
      <c r="I394" s="44">
        <f t="shared" si="24"/>
        <v>5.78</v>
      </c>
      <c r="J394" s="29">
        <f t="shared" si="25"/>
        <v>1.2716000000000001</v>
      </c>
    </row>
    <row r="395" spans="1:10" ht="31.5" x14ac:dyDescent="0.25">
      <c r="A395" s="45">
        <v>392</v>
      </c>
      <c r="B395" s="43" t="s">
        <v>466</v>
      </c>
      <c r="C395" s="20" t="s">
        <v>8</v>
      </c>
      <c r="D395" s="20" t="s">
        <v>259</v>
      </c>
      <c r="E395" s="20" t="s">
        <v>467</v>
      </c>
      <c r="F395" s="20">
        <f t="shared" si="23"/>
        <v>46.09</v>
      </c>
      <c r="G395" s="15" t="s">
        <v>10</v>
      </c>
      <c r="H395" s="20" t="s">
        <v>468</v>
      </c>
      <c r="I395" s="44">
        <f t="shared" si="24"/>
        <v>55.31</v>
      </c>
      <c r="J395" s="29">
        <f t="shared" si="25"/>
        <v>12.168200000000002</v>
      </c>
    </row>
    <row r="396" spans="1:10" ht="31.5" x14ac:dyDescent="0.25">
      <c r="A396" s="45">
        <v>393</v>
      </c>
      <c r="B396" s="43" t="s">
        <v>466</v>
      </c>
      <c r="C396" s="20" t="s">
        <v>8</v>
      </c>
      <c r="D396" s="20" t="s">
        <v>259</v>
      </c>
      <c r="E396" s="20" t="s">
        <v>467</v>
      </c>
      <c r="F396" s="20">
        <f t="shared" si="23"/>
        <v>46.09</v>
      </c>
      <c r="G396" s="15" t="s">
        <v>10</v>
      </c>
      <c r="H396" s="20" t="s">
        <v>468</v>
      </c>
      <c r="I396" s="44">
        <f t="shared" si="24"/>
        <v>55.31</v>
      </c>
      <c r="J396" s="29">
        <f t="shared" si="25"/>
        <v>12.168200000000002</v>
      </c>
    </row>
    <row r="397" spans="1:10" ht="31.5" x14ac:dyDescent="0.25">
      <c r="A397" s="45">
        <v>394</v>
      </c>
      <c r="B397" s="43" t="s">
        <v>511</v>
      </c>
      <c r="C397" s="20" t="s">
        <v>8</v>
      </c>
      <c r="D397" s="20" t="s">
        <v>263</v>
      </c>
      <c r="E397" s="20" t="s">
        <v>512</v>
      </c>
      <c r="F397" s="20">
        <f t="shared" si="23"/>
        <v>6.98</v>
      </c>
      <c r="G397" s="15" t="s">
        <v>10</v>
      </c>
      <c r="H397" s="20" t="s">
        <v>513</v>
      </c>
      <c r="I397" s="44">
        <f t="shared" si="24"/>
        <v>8.3800000000000008</v>
      </c>
      <c r="J397" s="29">
        <f t="shared" si="25"/>
        <v>1.8436000000000001</v>
      </c>
    </row>
    <row r="398" spans="1:10" ht="31.5" x14ac:dyDescent="0.25">
      <c r="A398" s="45">
        <v>395</v>
      </c>
      <c r="B398" s="43" t="s">
        <v>511</v>
      </c>
      <c r="C398" s="20" t="s">
        <v>8</v>
      </c>
      <c r="D398" s="20" t="s">
        <v>375</v>
      </c>
      <c r="E398" s="20" t="s">
        <v>470</v>
      </c>
      <c r="F398" s="20">
        <f t="shared" si="23"/>
        <v>42.96</v>
      </c>
      <c r="G398" s="15" t="s">
        <v>10</v>
      </c>
      <c r="H398" s="20" t="s">
        <v>473</v>
      </c>
      <c r="I398" s="44">
        <f t="shared" si="24"/>
        <v>51.55</v>
      </c>
      <c r="J398" s="29">
        <f t="shared" si="25"/>
        <v>11.340999999999999</v>
      </c>
    </row>
    <row r="399" spans="1:10" ht="31.5" x14ac:dyDescent="0.25">
      <c r="A399" s="45">
        <v>396</v>
      </c>
      <c r="B399" s="43" t="s">
        <v>511</v>
      </c>
      <c r="C399" s="20" t="s">
        <v>8</v>
      </c>
      <c r="D399" s="20" t="s">
        <v>334</v>
      </c>
      <c r="E399" s="20" t="s">
        <v>512</v>
      </c>
      <c r="F399" s="20">
        <f t="shared" si="23"/>
        <v>20.94</v>
      </c>
      <c r="G399" s="15" t="s">
        <v>10</v>
      </c>
      <c r="H399" s="20" t="s">
        <v>467</v>
      </c>
      <c r="I399" s="44">
        <f t="shared" si="24"/>
        <v>25.130000000000003</v>
      </c>
      <c r="J399" s="29">
        <f t="shared" si="25"/>
        <v>5.5286</v>
      </c>
    </row>
    <row r="400" spans="1:10" ht="31.5" x14ac:dyDescent="0.25">
      <c r="A400" s="45">
        <v>397</v>
      </c>
      <c r="B400" s="43" t="s">
        <v>469</v>
      </c>
      <c r="C400" s="20" t="s">
        <v>8</v>
      </c>
      <c r="D400" s="20" t="s">
        <v>451</v>
      </c>
      <c r="E400" s="20" t="s">
        <v>470</v>
      </c>
      <c r="F400" s="20">
        <f t="shared" si="23"/>
        <v>311.45999999999998</v>
      </c>
      <c r="G400" s="15" t="s">
        <v>10</v>
      </c>
      <c r="H400" s="20" t="s">
        <v>514</v>
      </c>
      <c r="I400" s="44">
        <f t="shared" si="24"/>
        <v>373.75</v>
      </c>
      <c r="J400" s="29">
        <f t="shared" si="25"/>
        <v>82.224999999999994</v>
      </c>
    </row>
    <row r="401" spans="5:10" s="46" customFormat="1" ht="16.5" x14ac:dyDescent="0.25">
      <c r="E401" s="25"/>
      <c r="F401" s="49" t="s">
        <v>298</v>
      </c>
      <c r="H401" s="47">
        <f>SUM(H4:H400)</f>
        <v>5037.9920000000038</v>
      </c>
      <c r="I401" s="48">
        <f>SUM(I4:I400)</f>
        <v>41091.421999999962</v>
      </c>
      <c r="J401" s="30">
        <f>SUM(J4:J400)</f>
        <v>9040.1128400000107</v>
      </c>
    </row>
  </sheetData>
  <mergeCells count="411">
    <mergeCell ref="L205:M205"/>
    <mergeCell ref="N205:O205"/>
    <mergeCell ref="L206:M206"/>
    <mergeCell ref="N206:O206"/>
    <mergeCell ref="L203:M203"/>
    <mergeCell ref="N203:O203"/>
    <mergeCell ref="L204:M204"/>
    <mergeCell ref="N204:O204"/>
    <mergeCell ref="L200:M200"/>
    <mergeCell ref="N200:O200"/>
    <mergeCell ref="L201:M201"/>
    <mergeCell ref="N201:O201"/>
    <mergeCell ref="L202:M202"/>
    <mergeCell ref="N202:O202"/>
    <mergeCell ref="L195:M195"/>
    <mergeCell ref="N195:O195"/>
    <mergeCell ref="L196:M196"/>
    <mergeCell ref="N196:O196"/>
    <mergeCell ref="L197:M197"/>
    <mergeCell ref="N197:O197"/>
    <mergeCell ref="L198:M198"/>
    <mergeCell ref="N198:O198"/>
    <mergeCell ref="L199:M199"/>
    <mergeCell ref="N199:O199"/>
    <mergeCell ref="L190:M190"/>
    <mergeCell ref="N190:O190"/>
    <mergeCell ref="L191:M191"/>
    <mergeCell ref="N191:O191"/>
    <mergeCell ref="L192:M192"/>
    <mergeCell ref="N192:O192"/>
    <mergeCell ref="L193:M193"/>
    <mergeCell ref="N193:O193"/>
    <mergeCell ref="L194:M194"/>
    <mergeCell ref="N194:O194"/>
    <mergeCell ref="L185:M185"/>
    <mergeCell ref="N185:O185"/>
    <mergeCell ref="L186:M186"/>
    <mergeCell ref="N186:O186"/>
    <mergeCell ref="L187:M187"/>
    <mergeCell ref="N187:O187"/>
    <mergeCell ref="L188:M188"/>
    <mergeCell ref="N188:O188"/>
    <mergeCell ref="L189:M189"/>
    <mergeCell ref="N189:O189"/>
    <mergeCell ref="L180:M180"/>
    <mergeCell ref="N180:O180"/>
    <mergeCell ref="L181:M181"/>
    <mergeCell ref="N181:O181"/>
    <mergeCell ref="L182:M182"/>
    <mergeCell ref="N182:O182"/>
    <mergeCell ref="L183:M183"/>
    <mergeCell ref="N183:O183"/>
    <mergeCell ref="L184:M184"/>
    <mergeCell ref="N184:O184"/>
    <mergeCell ref="L175:M175"/>
    <mergeCell ref="N175:O175"/>
    <mergeCell ref="L176:M176"/>
    <mergeCell ref="N176:O176"/>
    <mergeCell ref="L177:M177"/>
    <mergeCell ref="N177:O177"/>
    <mergeCell ref="L178:M178"/>
    <mergeCell ref="N178:O178"/>
    <mergeCell ref="L179:M179"/>
    <mergeCell ref="N179:O179"/>
    <mergeCell ref="L170:M170"/>
    <mergeCell ref="N170:O170"/>
    <mergeCell ref="L171:M171"/>
    <mergeCell ref="N171:O171"/>
    <mergeCell ref="L172:M172"/>
    <mergeCell ref="N172:O172"/>
    <mergeCell ref="L173:M173"/>
    <mergeCell ref="N173:O173"/>
    <mergeCell ref="L174:M174"/>
    <mergeCell ref="N174:O174"/>
    <mergeCell ref="N165:O165"/>
    <mergeCell ref="N166:O166"/>
    <mergeCell ref="N167:O167"/>
    <mergeCell ref="N168:O168"/>
    <mergeCell ref="N169:O169"/>
    <mergeCell ref="N159:O159"/>
    <mergeCell ref="N160:O160"/>
    <mergeCell ref="N161:O161"/>
    <mergeCell ref="N162:O162"/>
    <mergeCell ref="N163:O163"/>
    <mergeCell ref="N164:O164"/>
    <mergeCell ref="N153:O153"/>
    <mergeCell ref="N154:O154"/>
    <mergeCell ref="N155:O155"/>
    <mergeCell ref="N156:O156"/>
    <mergeCell ref="N157:O157"/>
    <mergeCell ref="N158:O158"/>
    <mergeCell ref="N148:O148"/>
    <mergeCell ref="N149:O149"/>
    <mergeCell ref="N150:O150"/>
    <mergeCell ref="N151:O151"/>
    <mergeCell ref="N152:O152"/>
    <mergeCell ref="N144:O144"/>
    <mergeCell ref="N145:O145"/>
    <mergeCell ref="N146:O146"/>
    <mergeCell ref="N147:O147"/>
    <mergeCell ref="N138:O138"/>
    <mergeCell ref="N139:O139"/>
    <mergeCell ref="N140:O140"/>
    <mergeCell ref="N141:O141"/>
    <mergeCell ref="N142:O142"/>
    <mergeCell ref="N143:O143"/>
    <mergeCell ref="N132:O132"/>
    <mergeCell ref="N133:O133"/>
    <mergeCell ref="N134:O134"/>
    <mergeCell ref="N135:O135"/>
    <mergeCell ref="N136:O136"/>
    <mergeCell ref="N137:O137"/>
    <mergeCell ref="N126:O126"/>
    <mergeCell ref="N127:O127"/>
    <mergeCell ref="N128:O128"/>
    <mergeCell ref="N129:O129"/>
    <mergeCell ref="N130:O130"/>
    <mergeCell ref="N131:O131"/>
    <mergeCell ref="N120:O120"/>
    <mergeCell ref="N121:O121"/>
    <mergeCell ref="N122:O122"/>
    <mergeCell ref="N123:O123"/>
    <mergeCell ref="N124:O124"/>
    <mergeCell ref="N125:O125"/>
    <mergeCell ref="N114:O114"/>
    <mergeCell ref="N115:O115"/>
    <mergeCell ref="N116:O116"/>
    <mergeCell ref="N117:O117"/>
    <mergeCell ref="N118:O118"/>
    <mergeCell ref="N119:O119"/>
    <mergeCell ref="N108:O108"/>
    <mergeCell ref="N109:O109"/>
    <mergeCell ref="N110:O110"/>
    <mergeCell ref="N111:O111"/>
    <mergeCell ref="N112:O112"/>
    <mergeCell ref="N113:O113"/>
    <mergeCell ref="N102:O102"/>
    <mergeCell ref="N103:O103"/>
    <mergeCell ref="N104:O104"/>
    <mergeCell ref="N105:O105"/>
    <mergeCell ref="N106:O106"/>
    <mergeCell ref="N107:O107"/>
    <mergeCell ref="N97:O97"/>
    <mergeCell ref="N98:O98"/>
    <mergeCell ref="N99:O99"/>
    <mergeCell ref="N100:O100"/>
    <mergeCell ref="N101:O101"/>
    <mergeCell ref="N91:O91"/>
    <mergeCell ref="N92:O92"/>
    <mergeCell ref="N93:O93"/>
    <mergeCell ref="N94:O94"/>
    <mergeCell ref="N95:O95"/>
    <mergeCell ref="N96:O96"/>
    <mergeCell ref="N85:O85"/>
    <mergeCell ref="N86:O86"/>
    <mergeCell ref="N87:O87"/>
    <mergeCell ref="N88:O88"/>
    <mergeCell ref="N89:O89"/>
    <mergeCell ref="N90:O90"/>
    <mergeCell ref="N79:O79"/>
    <mergeCell ref="N80:O80"/>
    <mergeCell ref="N81:O81"/>
    <mergeCell ref="N82:O82"/>
    <mergeCell ref="N83:O83"/>
    <mergeCell ref="N84:O84"/>
    <mergeCell ref="N74:O74"/>
    <mergeCell ref="N75:O75"/>
    <mergeCell ref="N76:O76"/>
    <mergeCell ref="N77:O77"/>
    <mergeCell ref="N78:O78"/>
    <mergeCell ref="N68:O68"/>
    <mergeCell ref="N69:O69"/>
    <mergeCell ref="N70:O70"/>
    <mergeCell ref="N71:O71"/>
    <mergeCell ref="N72:O72"/>
    <mergeCell ref="N73:O73"/>
    <mergeCell ref="N63:O63"/>
    <mergeCell ref="N64:O64"/>
    <mergeCell ref="N65:O65"/>
    <mergeCell ref="N66:O66"/>
    <mergeCell ref="N67:O67"/>
    <mergeCell ref="N57:O57"/>
    <mergeCell ref="N58:O58"/>
    <mergeCell ref="N59:O59"/>
    <mergeCell ref="N60:O60"/>
    <mergeCell ref="N61:O61"/>
    <mergeCell ref="N62:O62"/>
    <mergeCell ref="N51:O51"/>
    <mergeCell ref="N52:O52"/>
    <mergeCell ref="N53:O53"/>
    <mergeCell ref="N54:O54"/>
    <mergeCell ref="N55:O55"/>
    <mergeCell ref="N56:O56"/>
    <mergeCell ref="N47:O47"/>
    <mergeCell ref="N48:O48"/>
    <mergeCell ref="N49:O49"/>
    <mergeCell ref="N50:O50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6:O36"/>
    <mergeCell ref="N37:O37"/>
    <mergeCell ref="N45:O45"/>
    <mergeCell ref="N46:O46"/>
    <mergeCell ref="N12:O12"/>
    <mergeCell ref="N13:O13"/>
    <mergeCell ref="N14:O14"/>
    <mergeCell ref="L166:M166"/>
    <mergeCell ref="L167:M167"/>
    <mergeCell ref="L168:M168"/>
    <mergeCell ref="L169:M169"/>
    <mergeCell ref="N21:O21"/>
    <mergeCell ref="N22:O22"/>
    <mergeCell ref="N23:O23"/>
    <mergeCell ref="N24:O24"/>
    <mergeCell ref="N25:O25"/>
    <mergeCell ref="N26:O26"/>
    <mergeCell ref="N15:O15"/>
    <mergeCell ref="N16:O16"/>
    <mergeCell ref="N17:O17"/>
    <mergeCell ref="N18:O18"/>
    <mergeCell ref="N19:O19"/>
    <mergeCell ref="N20:O20"/>
    <mergeCell ref="N33:O33"/>
    <mergeCell ref="N34:O34"/>
    <mergeCell ref="N35:O35"/>
    <mergeCell ref="N3:O3"/>
    <mergeCell ref="N4:O4"/>
    <mergeCell ref="N5:O5"/>
    <mergeCell ref="N6:O6"/>
    <mergeCell ref="N7:O7"/>
    <mergeCell ref="N8:O8"/>
    <mergeCell ref="N9:O9"/>
    <mergeCell ref="N10:O10"/>
    <mergeCell ref="N11:O11"/>
    <mergeCell ref="L160:M160"/>
    <mergeCell ref="L161:M161"/>
    <mergeCell ref="L162:M162"/>
    <mergeCell ref="L163:M163"/>
    <mergeCell ref="L164:M164"/>
    <mergeCell ref="L165:M165"/>
    <mergeCell ref="L154:M154"/>
    <mergeCell ref="L155:M155"/>
    <mergeCell ref="L156:M156"/>
    <mergeCell ref="L157:M157"/>
    <mergeCell ref="L158:M158"/>
    <mergeCell ref="L159:M159"/>
    <mergeCell ref="L149:M149"/>
    <mergeCell ref="L150:M150"/>
    <mergeCell ref="L151:M151"/>
    <mergeCell ref="L152:M152"/>
    <mergeCell ref="L153:M153"/>
    <mergeCell ref="L144:M144"/>
    <mergeCell ref="L145:M145"/>
    <mergeCell ref="L146:M146"/>
    <mergeCell ref="L147:M147"/>
    <mergeCell ref="L148:M148"/>
    <mergeCell ref="L139:M139"/>
    <mergeCell ref="L140:M140"/>
    <mergeCell ref="L141:M141"/>
    <mergeCell ref="L142:M142"/>
    <mergeCell ref="L143:M143"/>
    <mergeCell ref="L133:M133"/>
    <mergeCell ref="L134:M134"/>
    <mergeCell ref="L135:M135"/>
    <mergeCell ref="L136:M136"/>
    <mergeCell ref="L137:M137"/>
    <mergeCell ref="L138:M138"/>
    <mergeCell ref="L127:M127"/>
    <mergeCell ref="L128:M128"/>
    <mergeCell ref="L129:M129"/>
    <mergeCell ref="L130:M130"/>
    <mergeCell ref="L131:M131"/>
    <mergeCell ref="L132:M132"/>
    <mergeCell ref="L121:M121"/>
    <mergeCell ref="L122:M122"/>
    <mergeCell ref="L123:M123"/>
    <mergeCell ref="L124:M124"/>
    <mergeCell ref="L125:M125"/>
    <mergeCell ref="L126:M126"/>
    <mergeCell ref="L115:M115"/>
    <mergeCell ref="L116:M116"/>
    <mergeCell ref="L117:M117"/>
    <mergeCell ref="L118:M118"/>
    <mergeCell ref="L119:M119"/>
    <mergeCell ref="L120:M120"/>
    <mergeCell ref="L109:M109"/>
    <mergeCell ref="L110:M110"/>
    <mergeCell ref="L111:M111"/>
    <mergeCell ref="L112:M112"/>
    <mergeCell ref="L113:M113"/>
    <mergeCell ref="L114:M114"/>
    <mergeCell ref="L103:M103"/>
    <mergeCell ref="L104:M104"/>
    <mergeCell ref="L105:M105"/>
    <mergeCell ref="L106:M106"/>
    <mergeCell ref="L107:M107"/>
    <mergeCell ref="L108:M108"/>
    <mergeCell ref="L98:M98"/>
    <mergeCell ref="L99:M99"/>
    <mergeCell ref="L100:M100"/>
    <mergeCell ref="L101:M101"/>
    <mergeCell ref="L102:M102"/>
    <mergeCell ref="L92:M92"/>
    <mergeCell ref="L93:M93"/>
    <mergeCell ref="L94:M94"/>
    <mergeCell ref="L95:M95"/>
    <mergeCell ref="L96:M96"/>
    <mergeCell ref="L97:M97"/>
    <mergeCell ref="L86:M86"/>
    <mergeCell ref="L87:M87"/>
    <mergeCell ref="L88:M88"/>
    <mergeCell ref="L89:M89"/>
    <mergeCell ref="L90:M90"/>
    <mergeCell ref="L91:M91"/>
    <mergeCell ref="L80:M80"/>
    <mergeCell ref="L81:M81"/>
    <mergeCell ref="L82:M82"/>
    <mergeCell ref="L83:M83"/>
    <mergeCell ref="L84:M84"/>
    <mergeCell ref="L85:M85"/>
    <mergeCell ref="L75:M75"/>
    <mergeCell ref="L76:M76"/>
    <mergeCell ref="L77:M77"/>
    <mergeCell ref="L78:M78"/>
    <mergeCell ref="L79:M79"/>
    <mergeCell ref="L69:M69"/>
    <mergeCell ref="L70:M70"/>
    <mergeCell ref="L71:M71"/>
    <mergeCell ref="L72:M72"/>
    <mergeCell ref="L73:M73"/>
    <mergeCell ref="L74:M74"/>
    <mergeCell ref="L64:M64"/>
    <mergeCell ref="L65:M65"/>
    <mergeCell ref="L66:M66"/>
    <mergeCell ref="L67:M67"/>
    <mergeCell ref="L68:M68"/>
    <mergeCell ref="L58:M58"/>
    <mergeCell ref="L59:M59"/>
    <mergeCell ref="L60:M60"/>
    <mergeCell ref="L61:M61"/>
    <mergeCell ref="L62:M62"/>
    <mergeCell ref="L63:M63"/>
    <mergeCell ref="L52:M52"/>
    <mergeCell ref="L53:M53"/>
    <mergeCell ref="L54:M54"/>
    <mergeCell ref="L55:M55"/>
    <mergeCell ref="L56:M56"/>
    <mergeCell ref="L57:M57"/>
    <mergeCell ref="L51:M51"/>
    <mergeCell ref="L40:M40"/>
    <mergeCell ref="L41:M41"/>
    <mergeCell ref="L42:M42"/>
    <mergeCell ref="L43:M43"/>
    <mergeCell ref="L44:M44"/>
    <mergeCell ref="L45:M45"/>
    <mergeCell ref="L34:M34"/>
    <mergeCell ref="L35:M35"/>
    <mergeCell ref="L36:M36"/>
    <mergeCell ref="L37:M37"/>
    <mergeCell ref="L38:M38"/>
    <mergeCell ref="L39:M39"/>
    <mergeCell ref="L18:M18"/>
    <mergeCell ref="L19:M19"/>
    <mergeCell ref="L20:M20"/>
    <mergeCell ref="L21:M21"/>
    <mergeCell ref="L46:M46"/>
    <mergeCell ref="L47:M47"/>
    <mergeCell ref="L48:M48"/>
    <mergeCell ref="L49:M49"/>
    <mergeCell ref="L50:M50"/>
    <mergeCell ref="L28:M28"/>
    <mergeCell ref="L29:M29"/>
    <mergeCell ref="L30:M30"/>
    <mergeCell ref="L31:M31"/>
    <mergeCell ref="L32:M32"/>
    <mergeCell ref="L33:M33"/>
    <mergeCell ref="J1:J2"/>
    <mergeCell ref="B1:I1"/>
    <mergeCell ref="B2:I2"/>
    <mergeCell ref="L25:M25"/>
    <mergeCell ref="L26:M26"/>
    <mergeCell ref="L27:M27"/>
    <mergeCell ref="L3:M3"/>
    <mergeCell ref="L4:M4"/>
    <mergeCell ref="L5:M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22:M22"/>
    <mergeCell ref="L23:M23"/>
    <mergeCell ref="L24:M24"/>
    <mergeCell ref="L16:M16"/>
    <mergeCell ref="L17:M17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headerFooter>
    <oddFooter>&amp;LКомитент ______________________  &amp;CСтраница &amp;P
&amp;RКомиссионер ___________________________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Реализация</vt:lpstr>
      <vt:lpstr>Реализация!Область_печати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2022-09-13T14:06:16Z</cp:lastPrinted>
  <dcterms:created xsi:type="dcterms:W3CDTF">2022-05-18T14:12:01Z</dcterms:created>
  <dcterms:modified xsi:type="dcterms:W3CDTF">2023-05-26T12:24:33Z</dcterms:modified>
</cp:coreProperties>
</file>